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8" activeTab="0"/>
  </bookViews>
  <sheets>
    <sheet name="QUADRO A" sheetId="1" r:id="rId1"/>
    <sheet name="QUADRO B" sheetId="2" r:id="rId2"/>
    <sheet name="SEZIONE A" sheetId="3" r:id="rId3"/>
    <sheet name="SEZIONE B" sheetId="4" r:id="rId4"/>
    <sheet name="SEZIONE C" sheetId="5" r:id="rId5"/>
    <sheet name="QUADRO D" sheetId="6" r:id="rId6"/>
    <sheet name="QUADRO E" sheetId="7" r:id="rId7"/>
  </sheets>
  <definedNames>
    <definedName name="_xlnm.Print_Area" localSheetId="0">'QUADRO A'!$A$1:$DL$77</definedName>
    <definedName name="_xlnm.Print_Area" localSheetId="1">'QUADRO B'!$A$1:$DV$74</definedName>
    <definedName name="_xlnm.Print_Area" localSheetId="5">'QUADRO D'!$A$2:$DV$78</definedName>
    <definedName name="_xlnm.Print_Area" localSheetId="6">'QUADRO E'!$A$1:$DM$92</definedName>
    <definedName name="_xlnm.Print_Area" localSheetId="2">'SEZIONE A'!$A$1:$BG$47</definedName>
    <definedName name="_xlnm.Print_Area" localSheetId="3">'SEZIONE B'!$A$1:$AC$81</definedName>
  </definedNames>
  <calcPr fullCalcOnLoad="1"/>
</workbook>
</file>

<file path=xl/sharedStrings.xml><?xml version="1.0" encoding="utf-8"?>
<sst xmlns="http://schemas.openxmlformats.org/spreadsheetml/2006/main" count="365" uniqueCount="300">
  <si>
    <t>Repubblica Italiana</t>
  </si>
  <si>
    <t>Vers. 1.7</t>
  </si>
  <si>
    <t>Regione Siciliana</t>
  </si>
  <si>
    <t>ASSESSORATO DELL'AGRICOLTURA E DELLE FORESTE</t>
  </si>
  <si>
    <t>Normativa per la difesa dei redditi agricoli dalle calamità.</t>
  </si>
  <si>
    <t>Decreto Legislativo 29 marzo 2004 n. 102, Art. 5 e successive modificazioni ed integrazioni.</t>
  </si>
  <si>
    <t xml:space="preserve">EVENTO : </t>
  </si>
  <si>
    <t>POSIZIONE</t>
  </si>
  <si>
    <t xml:space="preserve">Tipo di intervento compensativo richiesto : </t>
  </si>
  <si>
    <t>Art. 5, comma 2 lett. a) - Contributo in conto capitale</t>
  </si>
  <si>
    <t>Art. 5, comma 2 lett. b) e c) e Art. 7 - Prestito ad ammortamento quinquennale e proroga</t>
  </si>
  <si>
    <t>Art. 5, comma 3 Contributo in conto capitale per danni alle strutture</t>
  </si>
  <si>
    <t>Presentata tramite Associazione:</t>
  </si>
  <si>
    <t>ALL' ISPETTORATO PROVINCIALE</t>
  </si>
  <si>
    <t>SPAZIO RISERVATO AL PROTOCOLLO</t>
  </si>
  <si>
    <t xml:space="preserve">DELL'AGRICOLTURA DI     </t>
  </si>
  <si>
    <t xml:space="preserve">ALL'ISTITUTO        </t>
  </si>
  <si>
    <t>QUADRO A - SOGGETTO RICHIEDENTE</t>
  </si>
  <si>
    <t>SEZ. I (Dati identificativi del soggetto richiedente)</t>
  </si>
  <si>
    <t>Natura giuridica</t>
  </si>
  <si>
    <r>
      <t xml:space="preserve">     C.U.A.A. (CODICE FISCALE)  (</t>
    </r>
    <r>
      <rPr>
        <b/>
        <sz val="10"/>
        <rFont val="Arial"/>
        <family val="2"/>
      </rPr>
      <t>Obbligatorio</t>
    </r>
    <r>
      <rPr>
        <b/>
        <sz val="14"/>
        <rFont val="Arial"/>
        <family val="2"/>
      </rPr>
      <t>)</t>
    </r>
  </si>
  <si>
    <t xml:space="preserve">                      PARTITA IVA </t>
  </si>
  <si>
    <t>DATA DI RILASCIO P.IVA</t>
  </si>
  <si>
    <t xml:space="preserve">    COD.ATT.</t>
  </si>
  <si>
    <t>giorno</t>
  </si>
  <si>
    <t>mese</t>
  </si>
  <si>
    <t>anno</t>
  </si>
  <si>
    <t xml:space="preserve"> ISCR. ALLA CAMERA DI COMMERCIO DI</t>
  </si>
  <si>
    <t>N. REGISTRO IMPRESE</t>
  </si>
  <si>
    <t>N. REA</t>
  </si>
  <si>
    <t>DATA ISCRIZIONE IN CAMERA DI COMMERCIO</t>
  </si>
  <si>
    <t xml:space="preserve"> giorno</t>
  </si>
  <si>
    <t>COGNOME O RAGIONE SOCIALE</t>
  </si>
  <si>
    <t>NOME (se persona fisica)</t>
  </si>
  <si>
    <t>SESSO</t>
  </si>
  <si>
    <t xml:space="preserve">           DATA DI NASCITA</t>
  </si>
  <si>
    <t>COD. ISTAT</t>
  </si>
  <si>
    <t>COMUNE DI NASCITA</t>
  </si>
  <si>
    <t xml:space="preserve">         PROV.</t>
  </si>
  <si>
    <t xml:space="preserve">  giorno</t>
  </si>
  <si>
    <t>Prov.</t>
  </si>
  <si>
    <t>Comune</t>
  </si>
  <si>
    <t>DOMICILIO O SEDE LEGALE</t>
  </si>
  <si>
    <t>TELEFONO</t>
  </si>
  <si>
    <t>INDIRIZZO E NUMERO CIVICO</t>
  </si>
  <si>
    <t>PREFISSO</t>
  </si>
  <si>
    <t>NUMERO</t>
  </si>
  <si>
    <t>COMUNE</t>
  </si>
  <si>
    <t>PROV.</t>
  </si>
  <si>
    <t>C.A.P.</t>
  </si>
  <si>
    <t>UBICAZIONE AZIENDA, IMPIANTO, SEDE OPERATIVA (solo se diverso dal domicilio o sede legale)</t>
  </si>
  <si>
    <t xml:space="preserve">  NUMERO</t>
  </si>
  <si>
    <r>
      <t>RAPPRESENTANTE LEGALE (</t>
    </r>
    <r>
      <rPr>
        <sz val="14"/>
        <rFont val="Arial"/>
        <family val="2"/>
      </rPr>
      <t>solo per persone giuridiche o enti pubblici</t>
    </r>
    <r>
      <rPr>
        <b/>
        <sz val="14"/>
        <rFont val="Arial"/>
        <family val="2"/>
      </rPr>
      <t xml:space="preserve">) </t>
    </r>
  </si>
  <si>
    <t>CODICE FISCALE</t>
  </si>
  <si>
    <t xml:space="preserve">COGNOME </t>
  </si>
  <si>
    <t>NOME</t>
  </si>
  <si>
    <t>DATA DI NASCITA</t>
  </si>
  <si>
    <t>QUADRO B - TIPOLOGIA DI INDENNIZZO RICHIEDIBILE</t>
  </si>
  <si>
    <t>Il sottoscritto:</t>
  </si>
  <si>
    <t xml:space="preserve">   in qualità di </t>
  </si>
  <si>
    <t xml:space="preserve"> CHIEDE</t>
  </si>
  <si>
    <r>
      <t>per danni a carico delle produzioni agricole ai sensi dell'articolo 5, comma 2, lett. a)</t>
    </r>
    <r>
      <rPr>
        <sz val="24"/>
        <rFont val="Arial"/>
        <family val="2"/>
      </rPr>
      <t xml:space="preserve">, un contributo di euro </t>
    </r>
  </si>
  <si>
    <t>in conto capitale, pari all' 80% del danno effettivo come determinato nella sezione A) allegata al presente Quadro B.</t>
  </si>
  <si>
    <r>
      <t>per danni a carico delle produzioni agricole ai sensi dell'articolo 5, comma 2, lett. b) e c)</t>
    </r>
    <r>
      <rPr>
        <sz val="24"/>
        <rFont val="Arial"/>
        <family val="2"/>
      </rPr>
      <t>, un prestito ad ammortamento</t>
    </r>
  </si>
  <si>
    <t>quinquennale per le esigenze di conduzione e la proroga delle operazioni di credito agrario pari  a  euro</t>
  </si>
  <si>
    <t>come determinato nella sezione B) allegata al presente Quadro B.</t>
  </si>
  <si>
    <r>
      <t xml:space="preserve">per danni a carico delle strutture aziendali e alle scorte ai sensi dell'articolo 5, comma 3, </t>
    </r>
    <r>
      <rPr>
        <sz val="24"/>
        <rFont val="Arial"/>
        <family val="2"/>
      </rPr>
      <t>un contributo in conto capitale fino al</t>
    </r>
  </si>
  <si>
    <t xml:space="preserve"> 100 %  dei  costi  effettivi come determinato nella sezione C )  allegata  al presente Quadro B pari  a  euro</t>
  </si>
  <si>
    <t>DATA:</t>
  </si>
  <si>
    <t>FIRMA:</t>
  </si>
  <si>
    <t>SINTESI DEI PRINCIPALI INTERVENTI PREVISTI DAL DECRETO LEGISLATIVO 29 MARZO 2004 N. 102 PER FAVORIRE LA RIPRESA DELL'ATTIVITA' PRODUTTIVA</t>
  </si>
  <si>
    <r>
      <t>Articolo 5, comma 2, lett. A</t>
    </r>
    <r>
      <rPr>
        <sz val="24"/>
        <rFont val="Arial"/>
        <family val="2"/>
      </rPr>
      <t>: contributi in conto capitale fino all' 80 per cento del danno accertato sulla base della produzione lorda vendibile</t>
    </r>
  </si>
  <si>
    <t>ordinaria del triennio precedente;</t>
  </si>
  <si>
    <r>
      <t>Articolo 5, comma 2, lett. B</t>
    </r>
    <r>
      <rPr>
        <sz val="24"/>
        <rFont val="Arial"/>
        <family val="2"/>
      </rPr>
      <t xml:space="preserve">: prestiti  ad  ammortamento  quinquennale  per  le esigenze  di  esercizio dell'anno in cui si è verificato l'evento </t>
    </r>
  </si>
  <si>
    <t>dannoso e per l'anno successivo, da erogare al seguente tasso agevolato:</t>
  </si>
  <si>
    <t>1 ) 20 per cento del tasso di riferimento per le operazioni di credito agrario oltre i  18  mesi per le aziende ricadenti  in zone svantaggiate;</t>
  </si>
  <si>
    <t xml:space="preserve">2 ) 35 per cento del tasso di riferimento per le operazioni di credito agrario oltre i  18  mesi per  le aziende ricadenti  in altre  zone: </t>
  </si>
  <si>
    <t>nell'ammontare del prestito sono comprese le rate delle operazioni di credito agrario in scadenza nei 12 mesi successivi all'evento inerenti</t>
  </si>
  <si>
    <t>all'impresa agricola;</t>
  </si>
  <si>
    <r>
      <t>Articolo 5, comma 2, lett. C:</t>
    </r>
    <r>
      <rPr>
        <sz val="24"/>
        <rFont val="Arial"/>
        <family val="2"/>
      </rPr>
      <t xml:space="preserve"> proroga delle operazioni di credito agrario, di cui all'articolo 7;</t>
    </r>
  </si>
  <si>
    <r>
      <t>Articolo 5, comma  3:</t>
    </r>
    <r>
      <rPr>
        <sz val="24"/>
        <rFont val="Arial"/>
        <family val="2"/>
      </rPr>
      <t xml:space="preserve"> in caso di danni causati alle strutture aziendali ed alle scorte possono essere concessi a titolo di indennizzo contributi</t>
    </r>
  </si>
  <si>
    <t>in conto capitale fino al 100 per cento dei costi effettivi.</t>
  </si>
  <si>
    <t>DLGS N.102 DEL 29 MARZO 2004 Art. 5, comma 2 lett. a)</t>
  </si>
  <si>
    <t>QUADRO B: SEZIONE A) Ordinamento Colturale: dichiarazione dei danni a carico delle produzioni agricole anno</t>
  </si>
  <si>
    <t>Zona svantaggiata</t>
  </si>
  <si>
    <t>SI</t>
  </si>
  <si>
    <t>NO</t>
  </si>
  <si>
    <t>Dati aziendali</t>
  </si>
  <si>
    <t>Determinazione dell'ammissibilità agli interventi compensativi</t>
  </si>
  <si>
    <t xml:space="preserve">Determinazione dei benefici </t>
  </si>
  <si>
    <t>Colture</t>
  </si>
  <si>
    <t>1</t>
  </si>
  <si>
    <t xml:space="preserve">    Superf.</t>
  </si>
  <si>
    <t>PRODUZIONE ORDINARIA ULTIMO TRIENNIO</t>
  </si>
  <si>
    <t xml:space="preserve">PRODUZIONE OTTENUTA </t>
  </si>
  <si>
    <t>DANNO EFFETTIVO</t>
  </si>
  <si>
    <t>Prezzo medio</t>
  </si>
  <si>
    <t>Valore produz.</t>
  </si>
  <si>
    <r>
      <t xml:space="preserve">Valore produz.    </t>
    </r>
    <r>
      <rPr>
        <b/>
        <sz val="9"/>
        <rFont val="Arial"/>
        <family val="2"/>
      </rPr>
      <t>15</t>
    </r>
  </si>
  <si>
    <t>Utilizzata</t>
  </si>
  <si>
    <t>Prod.</t>
  </si>
  <si>
    <t>3</t>
  </si>
  <si>
    <t>4</t>
  </si>
  <si>
    <t>Prezzo</t>
  </si>
  <si>
    <t>5</t>
  </si>
  <si>
    <t>Valore</t>
  </si>
  <si>
    <t>6</t>
  </si>
  <si>
    <t>dell'anno della</t>
  </si>
  <si>
    <r>
      <t xml:space="preserve">danneggiata </t>
    </r>
    <r>
      <rPr>
        <u val="single"/>
        <sz val="9"/>
        <rFont val="Arial"/>
        <family val="2"/>
      </rPr>
      <t xml:space="preserve">&gt; </t>
    </r>
    <r>
      <rPr>
        <sz val="9"/>
        <rFont val="Arial"/>
        <family val="2"/>
      </rPr>
      <t>30%</t>
    </r>
  </si>
  <si>
    <r>
      <t xml:space="preserve">danneggiata </t>
    </r>
    <r>
      <rPr>
        <u val="single"/>
        <sz val="9"/>
        <rFont val="Arial"/>
        <family val="2"/>
      </rPr>
      <t xml:space="preserve">&gt; </t>
    </r>
    <r>
      <rPr>
        <sz val="9"/>
        <rFont val="Arial"/>
        <family val="2"/>
      </rPr>
      <t>20%</t>
    </r>
  </si>
  <si>
    <t>S.A.U. (Ha)</t>
  </si>
  <si>
    <t>Unit.(q/Ha)</t>
  </si>
  <si>
    <t>Totale (q)</t>
  </si>
  <si>
    <t>Unit.(euro/q)</t>
  </si>
  <si>
    <t>Ordinario (euro)</t>
  </si>
  <si>
    <t>Totale(q)</t>
  </si>
  <si>
    <t>Unit. (euro/q)</t>
  </si>
  <si>
    <t>Produzione (euro)</t>
  </si>
  <si>
    <t>Assicurata (euro)</t>
  </si>
  <si>
    <t>Valore  (euro)</t>
  </si>
  <si>
    <t>%</t>
  </si>
  <si>
    <t>calamità (euro/q)</t>
  </si>
  <si>
    <r>
      <t xml:space="preserve">altre zone </t>
    </r>
    <r>
      <rPr>
        <sz val="9"/>
        <rFont val="Arial"/>
        <family val="2"/>
      </rPr>
      <t>(euro)</t>
    </r>
    <r>
      <rPr>
        <b/>
        <sz val="9"/>
        <rFont val="Arial"/>
        <family val="2"/>
      </rPr>
      <t xml:space="preserve"> </t>
    </r>
  </si>
  <si>
    <r>
      <t xml:space="preserve">zone svantaggiate </t>
    </r>
    <r>
      <rPr>
        <sz val="9"/>
        <rFont val="Arial"/>
        <family val="2"/>
      </rPr>
      <t>(euro)</t>
    </r>
  </si>
  <si>
    <t>TOTALE S.A.U.</t>
  </si>
  <si>
    <t>TOTALE</t>
  </si>
  <si>
    <t>TARE</t>
  </si>
  <si>
    <t>SUP. TOTALE</t>
  </si>
  <si>
    <t>Importo massimo richiedibile (</t>
  </si>
  <si>
    <t>% del danno effettivo risultante dalle colonne 14 o 15) :</t>
  </si>
  <si>
    <t>N.B.:Il presente Quadro deve risultare complessivo di tutte le coltivazioni dell'azienda anche se situate in provincie diverse; quindi indicare a fianco della coltura la provincia in cui la stessa è presente (COLONNA 1).</t>
  </si>
  <si>
    <t>Il presente Quadro deve essere compilato anche in presenza di solo danno alle strutture (art. 5, comma 3), riportando la produzione totale ottenuta uguale a quella totale ordinaria dell'ultimo triennio.</t>
  </si>
  <si>
    <t xml:space="preserve">            DLGS N.102 DEL 29 MARZO 2004 ART. 5 COMMA 2, LETT. B e LETT. C</t>
  </si>
  <si>
    <t xml:space="preserve">QUADRO B: SEZIONE B)  Ordinamento colturale e parametri ettaro - coltura  per la  determinazione del  prestito </t>
  </si>
  <si>
    <t xml:space="preserve">quinquennale  agevolato  per le  necessità di  conduzione  per l'anno in cui si è  verificato l'evento e  per  l'anno </t>
  </si>
  <si>
    <t>successivo. Importo totale delle rate di prestito o mutui agrari scaduti.</t>
  </si>
  <si>
    <t xml:space="preserve">Istituto di credito : </t>
  </si>
  <si>
    <t>Sup.</t>
  </si>
  <si>
    <t xml:space="preserve">      Parametri       </t>
  </si>
  <si>
    <t xml:space="preserve">Importo ammissibile  </t>
  </si>
  <si>
    <t>utilizzata</t>
  </si>
  <si>
    <t>ettaro coltura</t>
  </si>
  <si>
    <t>prestito per esigenze</t>
  </si>
  <si>
    <t>S.A.U.</t>
  </si>
  <si>
    <t>D.A. n. 875 del 19/05/93</t>
  </si>
  <si>
    <t>di conduzione</t>
  </si>
  <si>
    <t>Agrumeto</t>
  </si>
  <si>
    <t>Canneto</t>
  </si>
  <si>
    <t>Cappereto</t>
  </si>
  <si>
    <t>Carciofeto</t>
  </si>
  <si>
    <t>Carrubeto</t>
  </si>
  <si>
    <t>Chiusa in asciutto</t>
  </si>
  <si>
    <t>Chiusa in irriguo</t>
  </si>
  <si>
    <t>Coltura in serra (ortive)</t>
  </si>
  <si>
    <t>Cultura in serra (fiori)</t>
  </si>
  <si>
    <t>Ficodindieto asciutto in particolari zone vocate</t>
  </si>
  <si>
    <t>Ficodindieto irriguo</t>
  </si>
  <si>
    <t>Fiori da pieno campo</t>
  </si>
  <si>
    <t>Fragoleto annuale</t>
  </si>
  <si>
    <t>Frutteto asciutto</t>
  </si>
  <si>
    <t>Frutteto irriguo</t>
  </si>
  <si>
    <t>Frutteto protetto (rete)</t>
  </si>
  <si>
    <t>Mandorleto asciutto</t>
  </si>
  <si>
    <t>Mandorleto irriguo</t>
  </si>
  <si>
    <t>Noccioleto asciutto</t>
  </si>
  <si>
    <t>Noccioleto irriguo</t>
  </si>
  <si>
    <t>Oliveto asciutto</t>
  </si>
  <si>
    <t>Oliveto irriguo</t>
  </si>
  <si>
    <t>Oliveto irriguo da mensa</t>
  </si>
  <si>
    <t>Orto da pieno campo asciutto</t>
  </si>
  <si>
    <t>Orto protetto (tunnel)</t>
  </si>
  <si>
    <t>Orto irriguo</t>
  </si>
  <si>
    <t>Pascolo semplice</t>
  </si>
  <si>
    <t>Pascolo arborato</t>
  </si>
  <si>
    <t>Pistacchieto</t>
  </si>
  <si>
    <t>Seminativo semplice</t>
  </si>
  <si>
    <t>Seminativo arborato</t>
  </si>
  <si>
    <t>Seminativo irriguo (foraggere e cereali)</t>
  </si>
  <si>
    <t>Seminativo irriguo (colture ortive)</t>
  </si>
  <si>
    <t>Vigneto ad alberello</t>
  </si>
  <si>
    <t>Vigneto a spalliera</t>
  </si>
  <si>
    <t>Vigneto a tendone da mosto</t>
  </si>
  <si>
    <t>Vigneto a tendone da tavola</t>
  </si>
  <si>
    <t>Vivai (piante da frutto)</t>
  </si>
  <si>
    <t>Vivai e produzione piante ornamentali</t>
  </si>
  <si>
    <t>Fungaie</t>
  </si>
  <si>
    <t>Importo per le necessità di conduzione:</t>
  </si>
  <si>
    <t>A</t>
  </si>
  <si>
    <t>(*)</t>
  </si>
  <si>
    <t>Istituto o Ente creditore</t>
  </si>
  <si>
    <t>Tipo operaz. (legge, natura)</t>
  </si>
  <si>
    <t>Data stipula</t>
  </si>
  <si>
    <t>Data scadenza</t>
  </si>
  <si>
    <t>Data estinzione</t>
  </si>
  <si>
    <t>Importo</t>
  </si>
  <si>
    <t>Importo totale delle rate di prestito o mutui agrari scaduti:</t>
  </si>
  <si>
    <t>B</t>
  </si>
  <si>
    <t>Se trattasi di proroga di effetti insoluti, inserire P nella casella.</t>
  </si>
  <si>
    <t>Eventuale maggiorazione del 10% per l'inclusione degli interessi di proroga</t>
  </si>
  <si>
    <t>C</t>
  </si>
  <si>
    <t>Totale prestito art. 5 comma 2, lett. b) e c)</t>
  </si>
  <si>
    <t>A+B+C</t>
  </si>
  <si>
    <t>FIRMA</t>
  </si>
  <si>
    <t xml:space="preserve">               DLGS N.102 DEL 29 MARZO 2004 ART. 5 COMMA 3</t>
  </si>
  <si>
    <t xml:space="preserve">               QUADRO B: SEZIONE C) Dichiarazione dei danni a carico delle strutture aziendali e scorte danneggiate</t>
  </si>
  <si>
    <t>Tabella 1</t>
  </si>
  <si>
    <t>DESCRIZIONE</t>
  </si>
  <si>
    <t>U.M.</t>
  </si>
  <si>
    <t>QUANTITA'</t>
  </si>
  <si>
    <t>SPESA PREVENTIVATA</t>
  </si>
  <si>
    <t>A) STRUTTURE DANNEGGIATE:</t>
  </si>
  <si>
    <t>B) SCORTE DANNEGGIATE:</t>
  </si>
  <si>
    <t>Incidenza percentuale sulla produzione lorda vendibile:</t>
  </si>
  <si>
    <t>%)</t>
  </si>
  <si>
    <t>= €</t>
  </si>
  <si>
    <t>NOTE:</t>
  </si>
  <si>
    <t>DATA</t>
  </si>
  <si>
    <t>N.B. Da allegare solo nel caso di danni a strutture e a scorte</t>
  </si>
  <si>
    <t xml:space="preserve">          QUADRO D - ALTRE DICHIARAZIONI</t>
  </si>
  <si>
    <t xml:space="preserve">in qualità di </t>
  </si>
  <si>
    <t xml:space="preserve">           consapevole delle sanzioni penali, ai sensi dell'articolo 76 del DPR 445 del 28 dicembre 2000, nel caso di dichiarazioni non veritiere, falsità degli</t>
  </si>
  <si>
    <t xml:space="preserve">           atti e uso di atti falsi e consapevole che ai sensi dell'articolo 75 del DPR 445/00 decadrà dai benefici eventualmente concessi,</t>
  </si>
  <si>
    <t>DICHIARA</t>
  </si>
  <si>
    <t xml:space="preserve">- che l'evento: </t>
  </si>
  <si>
    <t xml:space="preserve">   ha interessato</t>
  </si>
  <si>
    <t xml:space="preserve">  l'azienda ricadente nel  comune di                                                                               località oggetto di delimitazione da parte della Giunta Regionale e di declaratoria </t>
  </si>
  <si>
    <t>località di</t>
  </si>
  <si>
    <t xml:space="preserve"> determinando una riduzione della produzione lorda vendibile del</t>
  </si>
  <si>
    <t xml:space="preserve">   %</t>
  </si>
  <si>
    <t>calcolata secondo i criteri previsti dall'Art. 5,1°comma,</t>
  </si>
  <si>
    <t xml:space="preserve"> del D.L. 29 marzo 2004, n. 102. </t>
  </si>
  <si>
    <t>- che l'evento risulta declarato con D.M. n.</t>
  </si>
  <si>
    <t xml:space="preserve">del </t>
  </si>
  <si>
    <t>- che ai sensi degli articoli 18, 19 e 20 del regolamento (CE) 1257/1999 l'azienda ricade in :</t>
  </si>
  <si>
    <t xml:space="preserve">zona svantaggiata </t>
  </si>
  <si>
    <t>altra zona</t>
  </si>
  <si>
    <t>che l'ordinamento colturale dell'azienda e le produzioni vegetali realmente ottenute risultano quelle descritte nella SEZIONE A)</t>
  </si>
  <si>
    <t>allegata al   QUADRO B;</t>
  </si>
  <si>
    <t>che i danni alle strutture risultano indicati nella SEZIONE C) allegata al QUADRO B;</t>
  </si>
  <si>
    <t>che per i danni alle colture e/o strutture non ha richiesto altre agevolazioni statali, regionali o comunitarie;</t>
  </si>
  <si>
    <t>che le strutture aziendali e le pertinenze risultano conformi con la normativa vigente sull'accatastamento dei fabbricati rurali;</t>
  </si>
  <si>
    <t>che non ha stipulato nessuna polizza di assicurazione agevolata;</t>
  </si>
  <si>
    <t>che ha stipulato la polizza di assicurazione agevolata per la difesa dalle avversità atmosferiche per le seguenti produzioni e o strutture;</t>
  </si>
  <si>
    <t>EVENTO ASSICURATO</t>
  </si>
  <si>
    <t>COLTURA E STRUTTURA</t>
  </si>
  <si>
    <t>Q.li ASSICURATI</t>
  </si>
  <si>
    <t>VALORE ASSICURATO</t>
  </si>
  <si>
    <t>che non risulta nessuna altra polizza di assicurazione ( non agevolata) a carico delle medesime colture e strutture;</t>
  </si>
  <si>
    <t>che ha installato strumenti di difesa attiva;</t>
  </si>
  <si>
    <t>che</t>
  </si>
  <si>
    <t>Dichiara inoltre:</t>
  </si>
  <si>
    <r>
      <t xml:space="preserve">- che i dati  relativi alle superfici aziendali corrispondono,al momento della presentazione della domanda, a quelli riportati nel </t>
    </r>
    <r>
      <rPr>
        <b/>
        <sz val="24"/>
        <rFont val="Arial"/>
        <family val="2"/>
      </rPr>
      <t>fascicolo  aziendale</t>
    </r>
  </si>
  <si>
    <r>
      <t xml:space="preserve">  </t>
    </r>
    <r>
      <rPr>
        <sz val="24"/>
        <rFont val="Arial"/>
        <family val="2"/>
      </rPr>
      <t xml:space="preserve">di riferimento  per  l'attestazione  delle  informazioni  registrate  negli  archivi   informatici del  settore  primario  presso i  soggetti ai  quali  è   stato </t>
    </r>
  </si>
  <si>
    <t xml:space="preserve">  conferito mandato.</t>
  </si>
  <si>
    <t>- che le produzioni aziendali ottenute  indicate in domanda sono dimostrabili attraverso documentazione, contabile, fiscale e dichiarativa;</t>
  </si>
  <si>
    <t>- di essere pienamente a conoscenza delle normative che regolano gli interventi sul Fondo di Solidarietà Nazionale e delle condizioni che regolano</t>
  </si>
  <si>
    <t>la corresponsione degli indennizzi;</t>
  </si>
  <si>
    <t>- che  l'autorità  competente  avrà  accesso,  in ogni momento e senza restrizioni,  agli appezzamenti ed agli impianti  dell'azienda  per  le attività  di</t>
  </si>
  <si>
    <t xml:space="preserve">   ispezione previste, nonché a tutta la documentazione che riterrà necessaria ai fini dell'istruttoria e dei controlli;</t>
  </si>
  <si>
    <t>- di  essere  nel  pieno  e libero esercizio dei propri diritti, non essendo in stato di fallimento,  concordato preventivo , amministrazione controllata  o</t>
  </si>
  <si>
    <t xml:space="preserve"> straordinaria, liquidazione coatta amministrativa o volontaria;</t>
  </si>
  <si>
    <t xml:space="preserve">- di accettare qualsiasi determinazione della Regione Siciliana in ordine alla eventuale limitazione dei benefici concedibili per carenza di fondi; </t>
  </si>
  <si>
    <t>- di essere iscritto alla Camera di Commercio Industria Artigianato e Agricoltura al Registro per le Imprese Agricole;</t>
  </si>
  <si>
    <t>QUADRO E - IMPEGNI E DOCUMENTAZIONE A CORREDO DELL'ISTANZA</t>
  </si>
  <si>
    <t>SI IMPEGNA:</t>
  </si>
  <si>
    <t xml:space="preserve"> - a corrispondere puntualmente, pena l'esclusione della domanda dai  benefici, alle eventuali richieste dell'ufficio regionale</t>
  </si>
  <si>
    <t xml:space="preserve">  di precisazioni e chiarimenti in merito ai dati e alla documentazione prodotti;</t>
  </si>
  <si>
    <t>- a fornire gli aggiornamenti necessari del fascicolo aziendale prima della liquidazione degli indennizzi;</t>
  </si>
  <si>
    <t>- ad operare nel pieno rispetto delle vigenti normative edilizie ed urbanistiche sul lavoro sulla prevenzione degli infortuni e</t>
  </si>
  <si>
    <t>sulla salvaguardia dell'ambiente.</t>
  </si>
  <si>
    <t>ALLEGA:</t>
  </si>
  <si>
    <t>QUADRO B</t>
  </si>
  <si>
    <t xml:space="preserve">Sezione </t>
  </si>
  <si>
    <t>Dichiarazione dei danni a carico delle produzioni agricole:richiesta contributo in conto capitale;</t>
  </si>
  <si>
    <t>Dichiarazione per le necessità di conduzione:richiesta prestito ad ammortamento quinquennale e proroga;</t>
  </si>
  <si>
    <t>Dichiarazione dei danni a carico delle strutture e scorte: richiesta contributo in conto capitale;</t>
  </si>
  <si>
    <t>-</t>
  </si>
  <si>
    <t>Dichiarazione sostitutiva dell’atto di notorietà nella quale sono indicati tutti i terreni condotti al momento dell’evento calamitoso.</t>
  </si>
  <si>
    <t>Estratti di mappa.</t>
  </si>
  <si>
    <t>Autorizzazione dei comproprietari ad avanzare la domanda per accedere ai benefici sollevando l’Amministrazione da ogni responsabilità.</t>
  </si>
  <si>
    <t>Certificato di iscrizione al registro delle imprese agricole rilasciato dalla Camera di Commercio.</t>
  </si>
  <si>
    <t>(per le società la suddetta documentazione andrà presentata in originale e dovrà essere riportata la dicitura di cui all’art.9 (Dicitura antimafia) del D.P.R. 3 giugno 1998 n.252)</t>
  </si>
  <si>
    <t>Certificati degli Istituti di credito per le rate dei prestiti in scadenza nell’anno in cui si è verificato l’evento calamitoso.</t>
  </si>
  <si>
    <t>(qualora nell’importo del prestito di cui alla lettera b) figurino rate di prestiti o mutui in scadenza)</t>
  </si>
  <si>
    <t>ALLEGA INOLTRE PER DANNI ALLE STRUTTURE:</t>
  </si>
  <si>
    <t>Computo metrico estimativo analitico sulla base del “Prezziario regionale per opere e/o investimenti nelle aziende agricole” in vigore.</t>
  </si>
  <si>
    <t>Ai sensi e per gli effetti di cui al d.lgs 196/2003 si autorizza l'acquisizione ed il trattamento anche informatico dei dati contenuti nella presente domanda anche ai fini dei controlli da parte degli organismi competenti.</t>
  </si>
  <si>
    <r>
      <t xml:space="preserve">Ai sensi dell'articolo 38, DPR 445 del 28 dicembre 2000, la dichiarazione è sottoscritta dall'interessato in presenza del dipendente della struttura ricevente ovvero sottoscritta o inviata insieme alla fotocopia, non autenticata di un documento di identità </t>
    </r>
    <r>
      <rPr>
        <b/>
        <u val="single"/>
        <sz val="26"/>
        <rFont val="Arial"/>
        <family val="2"/>
      </rPr>
      <t>valido</t>
    </r>
    <r>
      <rPr>
        <sz val="26"/>
        <rFont val="Arial"/>
        <family val="2"/>
      </rPr>
      <t xml:space="preserve"> del dichiarante, all'ufficio competente tramite un incaricato oppure a mezzo posta con lettera raccomandata.</t>
    </r>
  </si>
  <si>
    <t>FIRMA APPOSTA IN MIA PRESENZA</t>
  </si>
  <si>
    <t>FATTO A</t>
  </si>
  <si>
    <t>(Timbro e firma del funzionario responsabile)</t>
  </si>
  <si>
    <t>IL</t>
  </si>
  <si>
    <t>ESTREMI DI RICONOSCIMENTO:</t>
  </si>
  <si>
    <t>GIORNO</t>
  </si>
  <si>
    <t>MESE</t>
  </si>
  <si>
    <t>ANNO</t>
  </si>
  <si>
    <t xml:space="preserve">TIPO DOCUMENTO: </t>
  </si>
  <si>
    <t>N°</t>
  </si>
  <si>
    <t>RILASCIATO DA:</t>
  </si>
  <si>
    <t>/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</si>
</sst>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_ ;\-0.00\ "/>
    <numFmt numFmtId="165" formatCode="_-* #,##0_-;\-* #,##0_-;_-* \-_-;_-@_-"/>
    <numFmt numFmtId="166" formatCode="_-* #,##0.00_-;\-* #,##0.00_-;_-* \-??_-;_-@_-"/>
    <numFmt numFmtId="167" formatCode="#,##0_ ;\-#,##0\ "/>
    <numFmt numFmtId="168" formatCode="#,##0.00_ ;\-#,##0.00\ "/>
    <numFmt numFmtId="169" formatCode="0.0"/>
    <numFmt numFmtId="170" formatCode="_-[$€-2]\ * #,##0.00_-;\-[$€-2]\ * #,##0.00_-;_-[$€-2]\ * \-??_-;_-@_-"/>
    <numFmt numFmtId="171" formatCode="d\ mmmm\ yyyy"/>
    <numFmt numFmtId="172" formatCode="_-&quot;€ &quot;* #,##0.00_-;&quot;-€ &quot;* #,##0.00_-;_-&quot;€ &quot;* \-??_-;_-@_-"/>
    <numFmt numFmtId="173" formatCode="General_)"/>
  </numFmts>
  <fonts count="86">
    <font>
      <sz val="10"/>
      <name val="Arial"/>
      <family val="2"/>
    </font>
    <font>
      <i/>
      <sz val="24"/>
      <name val="Times New Roman"/>
      <family val="1"/>
    </font>
    <font>
      <sz val="7"/>
      <name val="Cooper Lt BT"/>
      <family val="1"/>
    </font>
    <font>
      <sz val="12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b/>
      <sz val="22"/>
      <name val="Arial Black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0"/>
      <name val="Tahoma"/>
      <family val="2"/>
    </font>
    <font>
      <sz val="9"/>
      <color indexed="22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26"/>
      <name val="Arial"/>
      <family val="2"/>
    </font>
    <font>
      <sz val="14"/>
      <name val="Antique Olive"/>
      <family val="2"/>
    </font>
    <font>
      <b/>
      <sz val="14"/>
      <name val="Arial Black"/>
      <family val="2"/>
    </font>
    <font>
      <sz val="10"/>
      <name val="Antique Olive"/>
      <family val="2"/>
    </font>
    <font>
      <sz val="12"/>
      <name val="Antique Olive"/>
      <family val="2"/>
    </font>
    <font>
      <sz val="11"/>
      <name val="Antique Olive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u val="single"/>
      <sz val="26"/>
      <name val="Arial"/>
      <family val="2"/>
    </font>
    <font>
      <b/>
      <strike/>
      <sz val="14"/>
      <name val="Arial"/>
      <family val="2"/>
    </font>
    <font>
      <strike/>
      <sz val="14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0" borderId="2" applyNumberFormat="0" applyFill="0" applyAlignment="0" applyProtection="0"/>
    <xf numFmtId="0" fontId="73" fillId="21" borderId="3" applyNumberFormat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5" fillId="29" borderId="0" applyNumberFormat="0" applyBorder="0" applyAlignment="0" applyProtection="0"/>
    <xf numFmtId="0" fontId="0" fillId="30" borderId="4" applyNumberFormat="0" applyFont="0" applyAlignment="0" applyProtection="0"/>
    <xf numFmtId="0" fontId="76" fillId="20" borderId="5" applyNumberFormat="0" applyAlignment="0" applyProtection="0"/>
    <xf numFmtId="9" fontId="0" fillId="0" borderId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31" borderId="0" applyNumberFormat="0" applyBorder="0" applyAlignment="0" applyProtection="0"/>
    <xf numFmtId="0" fontId="8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5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Border="1" applyAlignment="1">
      <alignment/>
    </xf>
    <xf numFmtId="0" fontId="0" fillId="0" borderId="10" xfId="0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16" fillId="0" borderId="15" xfId="0" applyFont="1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7" fillId="0" borderId="18" xfId="0" applyFont="1" applyFill="1" applyBorder="1" applyAlignment="1" applyProtection="1">
      <alignment horizontal="left"/>
      <protection/>
    </xf>
    <xf numFmtId="0" fontId="0" fillId="0" borderId="1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/>
      <protection/>
    </xf>
    <xf numFmtId="49" fontId="13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16" fillId="0" borderId="1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 horizontal="left"/>
      <protection/>
    </xf>
    <xf numFmtId="0" fontId="14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34" borderId="15" xfId="0" applyFont="1" applyFill="1" applyBorder="1" applyAlignment="1" applyProtection="1">
      <alignment horizontal="left"/>
      <protection/>
    </xf>
    <xf numFmtId="0" fontId="4" fillId="34" borderId="16" xfId="0" applyFont="1" applyFill="1" applyBorder="1" applyAlignment="1" applyProtection="1">
      <alignment horizontal="left"/>
      <protection/>
    </xf>
    <xf numFmtId="0" fontId="9" fillId="34" borderId="16" xfId="0" applyFont="1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6" fillId="0" borderId="18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1" fillId="35" borderId="21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/>
    </xf>
    <xf numFmtId="0" fontId="19" fillId="0" borderId="11" xfId="0" applyFont="1" applyFill="1" applyBorder="1" applyAlignment="1" applyProtection="1">
      <alignment horizontal="left" vertical="top"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19" fillId="0" borderId="22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left" vertical="top"/>
      <protection/>
    </xf>
    <xf numFmtId="0" fontId="22" fillId="0" borderId="18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33" borderId="11" xfId="0" applyFont="1" applyFill="1" applyBorder="1" applyAlignment="1" applyProtection="1">
      <alignment horizontal="center" vertical="center"/>
      <protection/>
    </xf>
    <xf numFmtId="0" fontId="17" fillId="33" borderId="13" xfId="0" applyFont="1" applyFill="1" applyBorder="1" applyAlignment="1" applyProtection="1">
      <alignment horizontal="left"/>
      <protection/>
    </xf>
    <xf numFmtId="0" fontId="21" fillId="33" borderId="13" xfId="0" applyFont="1" applyFill="1" applyBorder="1" applyAlignment="1" applyProtection="1">
      <alignment horizontal="center"/>
      <protection/>
    </xf>
    <xf numFmtId="0" fontId="20" fillId="0" borderId="13" xfId="0" applyFont="1" applyFill="1" applyBorder="1" applyAlignment="1" applyProtection="1">
      <alignment horizontal="left" vertical="top"/>
      <protection/>
    </xf>
    <xf numFmtId="0" fontId="13" fillId="0" borderId="13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/>
      <protection/>
    </xf>
    <xf numFmtId="0" fontId="22" fillId="33" borderId="13" xfId="0" applyFont="1" applyFill="1" applyBorder="1" applyAlignment="1" applyProtection="1">
      <alignment horizontal="center" vertical="center"/>
      <protection/>
    </xf>
    <xf numFmtId="0" fontId="20" fillId="33" borderId="13" xfId="0" applyFont="1" applyFill="1" applyBorder="1" applyAlignment="1" applyProtection="1">
      <alignment/>
      <protection/>
    </xf>
    <xf numFmtId="14" fontId="22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5" fillId="33" borderId="23" xfId="0" applyFont="1" applyFill="1" applyBorder="1" applyAlignment="1" applyProtection="1">
      <alignment horizontal="center"/>
      <protection/>
    </xf>
    <xf numFmtId="0" fontId="15" fillId="33" borderId="0" xfId="0" applyFont="1" applyFill="1" applyBorder="1" applyAlignment="1" applyProtection="1">
      <alignment/>
      <protection/>
    </xf>
    <xf numFmtId="14" fontId="22" fillId="33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 applyProtection="1">
      <alignment/>
      <protection/>
    </xf>
    <xf numFmtId="2" fontId="23" fillId="33" borderId="0" xfId="0" applyNumberFormat="1" applyFont="1" applyFill="1" applyBorder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5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9" fillId="33" borderId="0" xfId="0" applyFont="1" applyFill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25" fillId="0" borderId="24" xfId="0" applyFont="1" applyBorder="1" applyAlignment="1" applyProtection="1">
      <alignment horizontal="right"/>
      <protection/>
    </xf>
    <xf numFmtId="0" fontId="25" fillId="0" borderId="10" xfId="0" applyFont="1" applyBorder="1" applyAlignment="1" applyProtection="1">
      <alignment horizontal="center"/>
      <protection/>
    </xf>
    <xf numFmtId="0" fontId="25" fillId="0" borderId="20" xfId="0" applyFont="1" applyBorder="1" applyAlignment="1" applyProtection="1">
      <alignment horizontal="center"/>
      <protection/>
    </xf>
    <xf numFmtId="0" fontId="31" fillId="0" borderId="25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0" borderId="26" xfId="0" applyFont="1" applyBorder="1" applyAlignment="1" applyProtection="1">
      <alignment horizontal="left"/>
      <protection/>
    </xf>
    <xf numFmtId="0" fontId="31" fillId="0" borderId="10" xfId="0" applyFont="1" applyBorder="1" applyAlignment="1" applyProtection="1">
      <alignment horizontal="left"/>
      <protection/>
    </xf>
    <xf numFmtId="0" fontId="25" fillId="0" borderId="20" xfId="0" applyFont="1" applyBorder="1" applyAlignment="1" applyProtection="1">
      <alignment horizontal="right"/>
      <protection/>
    </xf>
    <xf numFmtId="0" fontId="25" fillId="33" borderId="20" xfId="0" applyFont="1" applyFill="1" applyBorder="1" applyAlignment="1" applyProtection="1">
      <alignment horizontal="right"/>
      <protection/>
    </xf>
    <xf numFmtId="0" fontId="25" fillId="33" borderId="10" xfId="0" applyFont="1" applyFill="1" applyBorder="1" applyAlignment="1" applyProtection="1">
      <alignment horizontal="right"/>
      <protection/>
    </xf>
    <xf numFmtId="0" fontId="0" fillId="33" borderId="19" xfId="0" applyFill="1" applyBorder="1" applyAlignment="1" applyProtection="1">
      <alignment/>
      <protection/>
    </xf>
    <xf numFmtId="0" fontId="31" fillId="33" borderId="10" xfId="0" applyFont="1" applyFill="1" applyBorder="1" applyAlignment="1" applyProtection="1">
      <alignment/>
      <protection/>
    </xf>
    <xf numFmtId="0" fontId="31" fillId="33" borderId="18" xfId="0" applyFont="1" applyFill="1" applyBorder="1" applyAlignment="1" applyProtection="1">
      <alignment horizontal="left"/>
      <protection/>
    </xf>
    <xf numFmtId="0" fontId="31" fillId="33" borderId="0" xfId="0" applyFont="1" applyFill="1" applyBorder="1" applyAlignment="1" applyProtection="1">
      <alignment horizontal="left"/>
      <protection/>
    </xf>
    <xf numFmtId="0" fontId="25" fillId="33" borderId="11" xfId="0" applyFont="1" applyFill="1" applyBorder="1" applyAlignment="1" applyProtection="1">
      <alignment horizontal="right"/>
      <protection/>
    </xf>
    <xf numFmtId="0" fontId="31" fillId="33" borderId="10" xfId="0" applyFont="1" applyFill="1" applyBorder="1" applyAlignment="1" applyProtection="1">
      <alignment/>
      <protection/>
    </xf>
    <xf numFmtId="0" fontId="25" fillId="33" borderId="27" xfId="0" applyFont="1" applyFill="1" applyBorder="1" applyAlignment="1" applyProtection="1">
      <alignment horizontal="right"/>
      <protection/>
    </xf>
    <xf numFmtId="0" fontId="31" fillId="0" borderId="24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31" fillId="0" borderId="14" xfId="0" applyFont="1" applyBorder="1" applyAlignment="1" applyProtection="1">
      <alignment/>
      <protection/>
    </xf>
    <xf numFmtId="0" fontId="31" fillId="0" borderId="28" xfId="0" applyFont="1" applyBorder="1" applyAlignment="1" applyProtection="1">
      <alignment/>
      <protection/>
    </xf>
    <xf numFmtId="0" fontId="31" fillId="0" borderId="13" xfId="0" applyFont="1" applyBorder="1" applyAlignment="1" applyProtection="1">
      <alignment/>
      <protection/>
    </xf>
    <xf numFmtId="0" fontId="31" fillId="0" borderId="14" xfId="0" applyFont="1" applyBorder="1" applyAlignment="1" applyProtection="1">
      <alignment/>
      <protection/>
    </xf>
    <xf numFmtId="0" fontId="31" fillId="0" borderId="12" xfId="0" applyFont="1" applyBorder="1" applyAlignment="1" applyProtection="1">
      <alignment/>
      <protection/>
    </xf>
    <xf numFmtId="0" fontId="31" fillId="33" borderId="29" xfId="0" applyFont="1" applyFill="1" applyBorder="1" applyAlignment="1" applyProtection="1">
      <alignment horizontal="center"/>
      <protection/>
    </xf>
    <xf numFmtId="0" fontId="25" fillId="0" borderId="30" xfId="0" applyFont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/>
    </xf>
    <xf numFmtId="166" fontId="33" fillId="35" borderId="29" xfId="0" applyNumberFormat="1" applyFont="1" applyFill="1" applyBorder="1" applyAlignment="1" applyProtection="1">
      <alignment/>
      <protection/>
    </xf>
    <xf numFmtId="166" fontId="33" fillId="35" borderId="29" xfId="0" applyNumberFormat="1" applyFont="1" applyFill="1" applyBorder="1" applyAlignment="1" applyProtection="1">
      <alignment horizontal="center"/>
      <protection/>
    </xf>
    <xf numFmtId="166" fontId="33" fillId="33" borderId="0" xfId="0" applyNumberFormat="1" applyFont="1" applyFill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/>
      <protection/>
    </xf>
    <xf numFmtId="166" fontId="33" fillId="35" borderId="31" xfId="0" applyNumberFormat="1" applyFont="1" applyFill="1" applyBorder="1" applyAlignment="1" applyProtection="1">
      <alignment/>
      <protection/>
    </xf>
    <xf numFmtId="166" fontId="33" fillId="35" borderId="31" xfId="0" applyNumberFormat="1" applyFont="1" applyFill="1" applyBorder="1" applyAlignment="1" applyProtection="1">
      <alignment horizontal="center"/>
      <protection/>
    </xf>
    <xf numFmtId="0" fontId="33" fillId="0" borderId="0" xfId="0" applyFont="1" applyAlignment="1" applyProtection="1">
      <alignment/>
      <protection/>
    </xf>
    <xf numFmtId="4" fontId="33" fillId="0" borderId="0" xfId="0" applyNumberFormat="1" applyFont="1" applyAlignment="1" applyProtection="1">
      <alignment/>
      <protection/>
    </xf>
    <xf numFmtId="4" fontId="33" fillId="0" borderId="0" xfId="0" applyNumberFormat="1" applyFont="1" applyAlignment="1" applyProtection="1">
      <alignment/>
      <protection/>
    </xf>
    <xf numFmtId="166" fontId="3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4" fontId="33" fillId="0" borderId="0" xfId="0" applyNumberFormat="1" applyFont="1" applyBorder="1" applyAlignment="1" applyProtection="1">
      <alignment horizontal="center"/>
      <protection/>
    </xf>
    <xf numFmtId="166" fontId="35" fillId="0" borderId="32" xfId="0" applyNumberFormat="1" applyFont="1" applyBorder="1" applyAlignment="1" applyProtection="1">
      <alignment/>
      <protection/>
    </xf>
    <xf numFmtId="166" fontId="33" fillId="0" borderId="32" xfId="0" applyNumberFormat="1" applyFont="1" applyBorder="1" applyAlignment="1" applyProtection="1">
      <alignment/>
      <protection/>
    </xf>
    <xf numFmtId="166" fontId="33" fillId="0" borderId="0" xfId="0" applyNumberFormat="1" applyFont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166" fontId="0" fillId="0" borderId="0" xfId="0" applyNumberForma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166" fontId="31" fillId="0" borderId="0" xfId="0" applyNumberFormat="1" applyFont="1" applyBorder="1" applyAlignment="1" applyProtection="1">
      <alignment horizontal="left"/>
      <protection/>
    </xf>
    <xf numFmtId="166" fontId="36" fillId="0" borderId="0" xfId="0" applyNumberFormat="1" applyFont="1" applyBorder="1" applyAlignment="1" applyProtection="1">
      <alignment horizontal="center"/>
      <protection/>
    </xf>
    <xf numFmtId="169" fontId="31" fillId="0" borderId="0" xfId="0" applyNumberFormat="1" applyFont="1" applyBorder="1" applyAlignment="1" applyProtection="1">
      <alignment/>
      <protection/>
    </xf>
    <xf numFmtId="1" fontId="9" fillId="0" borderId="21" xfId="0" applyNumberFormat="1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/>
    </xf>
    <xf numFmtId="0" fontId="25" fillId="0" borderId="24" xfId="0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166" fontId="33" fillId="0" borderId="0" xfId="0" applyNumberFormat="1" applyFont="1" applyBorder="1" applyAlignment="1" applyProtection="1">
      <alignment horizontal="center"/>
      <protection/>
    </xf>
    <xf numFmtId="0" fontId="25" fillId="0" borderId="0" xfId="0" applyFont="1" applyAlignment="1" applyProtection="1">
      <alignment horizontal="right"/>
      <protection/>
    </xf>
    <xf numFmtId="166" fontId="35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33" borderId="0" xfId="0" applyFill="1" applyAlignment="1" applyProtection="1">
      <alignment/>
      <protection/>
    </xf>
    <xf numFmtId="14" fontId="0" fillId="33" borderId="0" xfId="0" applyNumberFormat="1" applyFill="1" applyBorder="1" applyAlignment="1" applyProtection="1">
      <alignment horizontal="center" shrinkToFi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0" fontId="25" fillId="34" borderId="15" xfId="0" applyFont="1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/>
      <protection/>
    </xf>
    <xf numFmtId="0" fontId="3" fillId="34" borderId="17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25" fillId="33" borderId="11" xfId="0" applyFont="1" applyFill="1" applyBorder="1" applyAlignment="1" applyProtection="1">
      <alignment horizontal="left"/>
      <protection/>
    </xf>
    <xf numFmtId="0" fontId="0" fillId="33" borderId="18" xfId="0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0" fontId="31" fillId="33" borderId="0" xfId="0" applyFont="1" applyFill="1" applyBorder="1" applyAlignment="1" applyProtection="1">
      <alignment/>
      <protection/>
    </xf>
    <xf numFmtId="0" fontId="31" fillId="33" borderId="0" xfId="0" applyFont="1" applyFill="1" applyBorder="1" applyAlignment="1" applyProtection="1">
      <alignment/>
      <protection/>
    </xf>
    <xf numFmtId="0" fontId="31" fillId="33" borderId="0" xfId="0" applyFont="1" applyFill="1" applyBorder="1" applyAlignment="1" applyProtection="1">
      <alignment horizontal="right"/>
      <protection/>
    </xf>
    <xf numFmtId="0" fontId="25" fillId="33" borderId="0" xfId="0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/>
      <protection/>
    </xf>
    <xf numFmtId="0" fontId="31" fillId="33" borderId="11" xfId="0" applyFont="1" applyFill="1" applyBorder="1" applyAlignment="1" applyProtection="1">
      <alignment horizontal="left"/>
      <protection/>
    </xf>
    <xf numFmtId="0" fontId="31" fillId="33" borderId="11" xfId="0" applyFont="1" applyFill="1" applyBorder="1" applyAlignment="1" applyProtection="1">
      <alignment/>
      <protection/>
    </xf>
    <xf numFmtId="0" fontId="31" fillId="33" borderId="0" xfId="0" applyFont="1" applyFill="1" applyBorder="1" applyAlignment="1" applyProtection="1">
      <alignment horizontal="center"/>
      <protection/>
    </xf>
    <xf numFmtId="4" fontId="0" fillId="33" borderId="11" xfId="0" applyNumberFormat="1" applyFont="1" applyFill="1" applyBorder="1" applyAlignment="1" applyProtection="1">
      <alignment horizontal="center"/>
      <protection/>
    </xf>
    <xf numFmtId="4" fontId="0" fillId="33" borderId="0" xfId="0" applyNumberFormat="1" applyFont="1" applyFill="1" applyBorder="1" applyAlignment="1" applyProtection="1">
      <alignment horizontal="center"/>
      <protection/>
    </xf>
    <xf numFmtId="4" fontId="33" fillId="33" borderId="0" xfId="0" applyNumberFormat="1" applyFont="1" applyFill="1" applyBorder="1" applyAlignment="1" applyProtection="1">
      <alignment horizontal="center"/>
      <protection/>
    </xf>
    <xf numFmtId="166" fontId="33" fillId="33" borderId="0" xfId="0" applyNumberFormat="1" applyFont="1" applyFill="1" applyBorder="1" applyAlignment="1" applyProtection="1">
      <alignment/>
      <protection/>
    </xf>
    <xf numFmtId="166" fontId="31" fillId="33" borderId="11" xfId="0" applyNumberFormat="1" applyFont="1" applyFill="1" applyBorder="1" applyAlignment="1" applyProtection="1">
      <alignment horizontal="right"/>
      <protection/>
    </xf>
    <xf numFmtId="166" fontId="31" fillId="33" borderId="0" xfId="0" applyNumberFormat="1" applyFont="1" applyFill="1" applyBorder="1" applyAlignment="1" applyProtection="1">
      <alignment horizontal="right"/>
      <protection/>
    </xf>
    <xf numFmtId="166" fontId="35" fillId="33" borderId="0" xfId="0" applyNumberFormat="1" applyFont="1" applyFill="1" applyBorder="1" applyAlignment="1" applyProtection="1">
      <alignment horizontal="center"/>
      <protection/>
    </xf>
    <xf numFmtId="169" fontId="31" fillId="33" borderId="0" xfId="0" applyNumberFormat="1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 horizontal="left"/>
      <protection/>
    </xf>
    <xf numFmtId="0" fontId="25" fillId="33" borderId="15" xfId="0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 applyProtection="1">
      <alignment horizontal="left"/>
      <protection/>
    </xf>
    <xf numFmtId="166" fontId="0" fillId="33" borderId="16" xfId="0" applyNumberFormat="1" applyFont="1" applyFill="1" applyBorder="1" applyAlignment="1" applyProtection="1">
      <alignment horizontal="center"/>
      <protection/>
    </xf>
    <xf numFmtId="4" fontId="0" fillId="33" borderId="16" xfId="0" applyNumberFormat="1" applyFont="1" applyFill="1" applyBorder="1" applyAlignment="1" applyProtection="1">
      <alignment horizontal="center"/>
      <protection/>
    </xf>
    <xf numFmtId="0" fontId="31" fillId="33" borderId="16" xfId="0" applyFont="1" applyFill="1" applyBorder="1" applyAlignment="1" applyProtection="1">
      <alignment horizontal="center"/>
      <protection/>
    </xf>
    <xf numFmtId="0" fontId="25" fillId="33" borderId="16" xfId="0" applyFont="1" applyFill="1" applyBorder="1" applyAlignment="1" applyProtection="1">
      <alignment horizontal="left"/>
      <protection/>
    </xf>
    <xf numFmtId="166" fontId="0" fillId="33" borderId="0" xfId="0" applyNumberFormat="1" applyFont="1" applyFill="1" applyBorder="1" applyAlignment="1" applyProtection="1">
      <alignment horizontal="center"/>
      <protection/>
    </xf>
    <xf numFmtId="0" fontId="9" fillId="33" borderId="21" xfId="0" applyFont="1" applyFill="1" applyBorder="1" applyAlignment="1" applyProtection="1">
      <alignment horizontal="center"/>
      <protection/>
    </xf>
    <xf numFmtId="0" fontId="36" fillId="33" borderId="17" xfId="0" applyFont="1" applyFill="1" applyBorder="1" applyAlignment="1" applyProtection="1">
      <alignment horizontal="left"/>
      <protection/>
    </xf>
    <xf numFmtId="0" fontId="9" fillId="33" borderId="18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 horizontal="center"/>
      <protection locked="0"/>
    </xf>
    <xf numFmtId="0" fontId="36" fillId="33" borderId="17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7" fillId="33" borderId="11" xfId="0" applyFont="1" applyFill="1" applyBorder="1" applyAlignment="1" applyProtection="1">
      <alignment horizontal="center"/>
      <protection/>
    </xf>
    <xf numFmtId="0" fontId="17" fillId="33" borderId="0" xfId="0" applyFont="1" applyFill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7" fillId="33" borderId="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6" fillId="33" borderId="0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20" xfId="0" applyFont="1" applyFill="1" applyBorder="1" applyAlignment="1" applyProtection="1">
      <alignment horizontal="center"/>
      <protection/>
    </xf>
    <xf numFmtId="171" fontId="0" fillId="33" borderId="0" xfId="0" applyNumberFormat="1" applyFont="1" applyFill="1" applyBorder="1" applyAlignment="1" applyProtection="1">
      <alignment horizontal="center"/>
      <protection/>
    </xf>
    <xf numFmtId="0" fontId="36" fillId="33" borderId="11" xfId="0" applyFont="1" applyFill="1" applyBorder="1" applyAlignment="1" applyProtection="1">
      <alignment horizontal="left"/>
      <protection/>
    </xf>
    <xf numFmtId="0" fontId="35" fillId="33" borderId="0" xfId="0" applyFon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2" fillId="34" borderId="15" xfId="0" applyFont="1" applyFill="1" applyBorder="1" applyAlignment="1" applyProtection="1">
      <alignment/>
      <protection/>
    </xf>
    <xf numFmtId="0" fontId="31" fillId="34" borderId="16" xfId="0" applyFont="1" applyFill="1" applyBorder="1" applyAlignment="1" applyProtection="1">
      <alignment/>
      <protection/>
    </xf>
    <xf numFmtId="0" fontId="31" fillId="34" borderId="17" xfId="0" applyFont="1" applyFill="1" applyBorder="1" applyAlignment="1">
      <alignment/>
    </xf>
    <xf numFmtId="0" fontId="31" fillId="0" borderId="0" xfId="0" applyFont="1" applyAlignment="1">
      <alignment/>
    </xf>
    <xf numFmtId="0" fontId="0" fillId="0" borderId="11" xfId="0" applyBorder="1" applyAlignment="1">
      <alignment/>
    </xf>
    <xf numFmtId="0" fontId="12" fillId="0" borderId="18" xfId="0" applyFont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31" fillId="0" borderId="11" xfId="0" applyFont="1" applyBorder="1" applyAlignment="1">
      <alignment/>
    </xf>
    <xf numFmtId="0" fontId="12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12" fillId="33" borderId="18" xfId="0" applyFont="1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0" fillId="0" borderId="18" xfId="0" applyBorder="1" applyAlignment="1">
      <alignment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0" borderId="23" xfId="0" applyBorder="1" applyAlignment="1">
      <alignment/>
    </xf>
    <xf numFmtId="0" fontId="14" fillId="33" borderId="11" xfId="0" applyFont="1" applyFill="1" applyBorder="1" applyAlignment="1" applyProtection="1">
      <alignment horizontal="left" vertical="top"/>
      <protection/>
    </xf>
    <xf numFmtId="0" fontId="39" fillId="33" borderId="0" xfId="0" applyFont="1" applyFill="1" applyBorder="1" applyAlignment="1" applyProtection="1">
      <alignment horizontal="center"/>
      <protection/>
    </xf>
    <xf numFmtId="166" fontId="0" fillId="33" borderId="0" xfId="0" applyNumberFormat="1" applyFill="1" applyBorder="1" applyAlignment="1" applyProtection="1">
      <alignment horizontal="center" vertical="center"/>
      <protection/>
    </xf>
    <xf numFmtId="0" fontId="9" fillId="0" borderId="17" xfId="0" applyFont="1" applyBorder="1" applyAlignment="1">
      <alignment/>
    </xf>
    <xf numFmtId="0" fontId="0" fillId="0" borderId="0" xfId="0" applyFont="1" applyAlignment="1" applyProtection="1">
      <alignment horizontal="left"/>
      <protection/>
    </xf>
    <xf numFmtId="166" fontId="9" fillId="0" borderId="0" xfId="0" applyNumberFormat="1" applyFont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9" xfId="0" applyBorder="1" applyAlignment="1">
      <alignment/>
    </xf>
    <xf numFmtId="0" fontId="12" fillId="0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1" fontId="0" fillId="33" borderId="0" xfId="0" applyNumberForma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/>
    </xf>
    <xf numFmtId="0" fontId="4" fillId="34" borderId="15" xfId="0" applyFont="1" applyFill="1" applyBorder="1" applyAlignment="1" applyProtection="1">
      <alignment horizontal="left"/>
      <protection/>
    </xf>
    <xf numFmtId="0" fontId="21" fillId="0" borderId="18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center"/>
      <protection/>
    </xf>
    <xf numFmtId="2" fontId="2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1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/>
      <protection/>
    </xf>
    <xf numFmtId="4" fontId="22" fillId="33" borderId="11" xfId="0" applyNumberFormat="1" applyFont="1" applyFill="1" applyBorder="1" applyAlignment="1" applyProtection="1">
      <alignment horizontal="center" vertical="center"/>
      <protection/>
    </xf>
    <xf numFmtId="4" fontId="22" fillId="33" borderId="0" xfId="0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20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11" xfId="0" applyFont="1" applyBorder="1" applyAlignment="1" applyProtection="1">
      <alignment horizontal="left"/>
      <protection/>
    </xf>
    <xf numFmtId="0" fontId="20" fillId="33" borderId="11" xfId="0" applyFont="1" applyFill="1" applyBorder="1" applyAlignment="1" applyProtection="1">
      <alignment horizontal="left"/>
      <protection/>
    </xf>
    <xf numFmtId="49" fontId="20" fillId="33" borderId="0" xfId="0" applyNumberFormat="1" applyFont="1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14" fillId="34" borderId="16" xfId="0" applyFont="1" applyFill="1" applyBorder="1" applyAlignment="1" applyProtection="1">
      <alignment horizontal="center"/>
      <protection/>
    </xf>
    <xf numFmtId="173" fontId="6" fillId="34" borderId="16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40" fillId="0" borderId="0" xfId="0" applyFont="1" applyFill="1" applyBorder="1" applyAlignment="1" applyProtection="1">
      <alignment/>
      <protection/>
    </xf>
    <xf numFmtId="173" fontId="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left" indent="1"/>
      <protection/>
    </xf>
    <xf numFmtId="0" fontId="8" fillId="0" borderId="0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41" fillId="0" borderId="0" xfId="0" applyFont="1" applyFill="1" applyBorder="1" applyAlignment="1" applyProtection="1">
      <alignment horizontal="left"/>
      <protection/>
    </xf>
    <xf numFmtId="0" fontId="45" fillId="0" borderId="0" xfId="0" applyFont="1" applyFill="1" applyBorder="1" applyAlignment="1" applyProtection="1">
      <alignment horizontal="left"/>
      <protection/>
    </xf>
    <xf numFmtId="0" fontId="46" fillId="0" borderId="0" xfId="0" applyFont="1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left"/>
      <protection/>
    </xf>
    <xf numFmtId="0" fontId="41" fillId="33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0" fillId="0" borderId="0" xfId="0" applyFill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left" indent="1"/>
      <protection/>
    </xf>
    <xf numFmtId="0" fontId="17" fillId="0" borderId="0" xfId="0" applyFont="1" applyFill="1" applyBorder="1" applyAlignment="1" applyProtection="1">
      <alignment horizontal="left" indent="1"/>
      <protection/>
    </xf>
    <xf numFmtId="0" fontId="17" fillId="0" borderId="0" xfId="0" applyFont="1" applyFill="1" applyBorder="1" applyAlignment="1" applyProtection="1">
      <alignment horizontal="right" textRotation="90" wrapText="1"/>
      <protection/>
    </xf>
    <xf numFmtId="0" fontId="3" fillId="0" borderId="18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6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0" fontId="50" fillId="0" borderId="36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/>
      <protection/>
    </xf>
    <xf numFmtId="0" fontId="6" fillId="0" borderId="36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173" fontId="6" fillId="0" borderId="0" xfId="0" applyNumberFormat="1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46" fillId="0" borderId="0" xfId="0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15" fillId="0" borderId="21" xfId="0" applyFont="1" applyFill="1" applyBorder="1" applyAlignment="1" applyProtection="1">
      <alignment horizont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left" vertical="center"/>
      <protection locked="0"/>
    </xf>
    <xf numFmtId="0" fontId="14" fillId="0" borderId="15" xfId="0" applyFont="1" applyFill="1" applyBorder="1" applyAlignment="1" applyProtection="1">
      <alignment horizontal="left"/>
      <protection locked="0"/>
    </xf>
    <xf numFmtId="0" fontId="13" fillId="0" borderId="21" xfId="0" applyFont="1" applyFill="1" applyBorder="1" applyAlignment="1" applyProtection="1">
      <alignment horizontal="left" vertical="center" indent="3"/>
      <protection locked="0"/>
    </xf>
    <xf numFmtId="0" fontId="14" fillId="0" borderId="40" xfId="0" applyFont="1" applyFill="1" applyBorder="1" applyAlignment="1" applyProtection="1">
      <alignment horizontal="center" vertical="top"/>
      <protection/>
    </xf>
    <xf numFmtId="0" fontId="5" fillId="0" borderId="40" xfId="0" applyFont="1" applyFill="1" applyBorder="1" applyAlignment="1" applyProtection="1">
      <alignment horizontal="left"/>
      <protection/>
    </xf>
    <xf numFmtId="0" fontId="14" fillId="0" borderId="41" xfId="0" applyFont="1" applyFill="1" applyBorder="1" applyAlignment="1" applyProtection="1">
      <alignment horizontal="center" vertical="top"/>
      <protection/>
    </xf>
    <xf numFmtId="0" fontId="5" fillId="0" borderId="18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/>
      <protection locked="0"/>
    </xf>
    <xf numFmtId="49" fontId="13" fillId="35" borderId="21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3" fillId="35" borderId="21" xfId="0" applyFont="1" applyFill="1" applyBorder="1" applyAlignment="1" applyProtection="1">
      <alignment horizontal="left" vertical="center"/>
      <protection locked="0"/>
    </xf>
    <xf numFmtId="0" fontId="13" fillId="0" borderId="11" xfId="0" applyFont="1" applyFill="1" applyBorder="1" applyAlignment="1" applyProtection="1">
      <alignment horizontal="center"/>
      <protection/>
    </xf>
    <xf numFmtId="49" fontId="13" fillId="33" borderId="23" xfId="0" applyNumberFormat="1" applyFont="1" applyFill="1" applyBorder="1" applyAlignment="1" applyProtection="1">
      <alignment horizontal="center" vertical="center"/>
      <protection/>
    </xf>
    <xf numFmtId="0" fontId="13" fillId="35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vertical="top" wrapText="1"/>
      <protection/>
    </xf>
    <xf numFmtId="0" fontId="6" fillId="0" borderId="23" xfId="0" applyFont="1" applyFill="1" applyBorder="1" applyAlignment="1" applyProtection="1">
      <alignment horizontal="left"/>
      <protection/>
    </xf>
    <xf numFmtId="0" fontId="13" fillId="33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20" fillId="0" borderId="23" xfId="0" applyFont="1" applyFill="1" applyBorder="1" applyAlignment="1" applyProtection="1">
      <alignment horizontal="center"/>
      <protection/>
    </xf>
    <xf numFmtId="0" fontId="21" fillId="35" borderId="21" xfId="0" applyFont="1" applyFill="1" applyBorder="1" applyAlignment="1" applyProtection="1">
      <alignment horizontal="center"/>
      <protection locked="0"/>
    </xf>
    <xf numFmtId="4" fontId="7" fillId="35" borderId="32" xfId="0" applyNumberFormat="1" applyFont="1" applyFill="1" applyBorder="1" applyAlignment="1" applyProtection="1">
      <alignment horizontal="center" vertical="center"/>
      <protection locked="0"/>
    </xf>
    <xf numFmtId="0" fontId="20" fillId="0" borderId="13" xfId="0" applyFont="1" applyFill="1" applyBorder="1" applyAlignment="1" applyProtection="1">
      <alignment horizontal="left"/>
      <protection locked="0"/>
    </xf>
    <xf numFmtId="14" fontId="22" fillId="35" borderId="21" xfId="0" applyNumberFormat="1" applyFont="1" applyFill="1" applyBorder="1" applyAlignment="1" applyProtection="1">
      <alignment horizontal="center" vertical="center"/>
      <protection locked="0"/>
    </xf>
    <xf numFmtId="0" fontId="22" fillId="35" borderId="21" xfId="0" applyFont="1" applyFill="1" applyBorder="1" applyAlignment="1" applyProtection="1">
      <alignment horizontal="center" vertical="center"/>
      <protection locked="0"/>
    </xf>
    <xf numFmtId="0" fontId="15" fillId="33" borderId="23" xfId="0" applyFont="1" applyFill="1" applyBorder="1" applyAlignment="1" applyProtection="1">
      <alignment horizontal="center"/>
      <protection/>
    </xf>
    <xf numFmtId="0" fontId="24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25" fillId="34" borderId="21" xfId="0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25" fillId="0" borderId="21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right"/>
      <protection/>
    </xf>
    <xf numFmtId="0" fontId="27" fillId="0" borderId="0" xfId="0" applyFont="1" applyBorder="1" applyAlignment="1" applyProtection="1">
      <alignment horizontal="center"/>
      <protection locked="0"/>
    </xf>
    <xf numFmtId="0" fontId="29" fillId="33" borderId="0" xfId="0" applyFont="1" applyFill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/>
      <protection/>
    </xf>
    <xf numFmtId="0" fontId="9" fillId="0" borderId="42" xfId="0" applyFont="1" applyBorder="1" applyAlignment="1" applyProtection="1">
      <alignment horizontal="center"/>
      <protection/>
    </xf>
    <xf numFmtId="0" fontId="9" fillId="33" borderId="35" xfId="0" applyFont="1" applyFill="1" applyBorder="1" applyAlignment="1" applyProtection="1">
      <alignment horizontal="center"/>
      <protection/>
    </xf>
    <xf numFmtId="0" fontId="31" fillId="0" borderId="26" xfId="0" applyFont="1" applyBorder="1" applyAlignment="1" applyProtection="1">
      <alignment horizontal="center"/>
      <protection/>
    </xf>
    <xf numFmtId="0" fontId="31" fillId="0" borderId="18" xfId="0" applyFont="1" applyBorder="1" applyAlignment="1" applyProtection="1">
      <alignment horizontal="center"/>
      <protection/>
    </xf>
    <xf numFmtId="0" fontId="25" fillId="0" borderId="43" xfId="0" applyFont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 horizontal="center"/>
      <protection/>
    </xf>
    <xf numFmtId="0" fontId="31" fillId="33" borderId="21" xfId="0" applyFont="1" applyFill="1" applyBorder="1" applyAlignment="1" applyProtection="1">
      <alignment horizontal="center"/>
      <protection/>
    </xf>
    <xf numFmtId="0" fontId="25" fillId="0" borderId="25" xfId="0" applyFont="1" applyBorder="1" applyAlignment="1" applyProtection="1">
      <alignment horizontal="center"/>
      <protection/>
    </xf>
    <xf numFmtId="0" fontId="31" fillId="0" borderId="26" xfId="0" applyFont="1" applyBorder="1" applyAlignment="1" applyProtection="1">
      <alignment horizontal="right"/>
      <protection/>
    </xf>
    <xf numFmtId="0" fontId="31" fillId="0" borderId="19" xfId="0" applyFont="1" applyBorder="1" applyAlignment="1" applyProtection="1">
      <alignment horizontal="left"/>
      <protection/>
    </xf>
    <xf numFmtId="0" fontId="0" fillId="0" borderId="22" xfId="0" applyBorder="1" applyAlignment="1" applyProtection="1">
      <alignment horizontal="center"/>
      <protection/>
    </xf>
    <xf numFmtId="0" fontId="31" fillId="0" borderId="44" xfId="0" applyFont="1" applyBorder="1" applyAlignment="1" applyProtection="1">
      <alignment horizontal="center"/>
      <protection/>
    </xf>
    <xf numFmtId="0" fontId="31" fillId="0" borderId="19" xfId="0" applyFont="1" applyBorder="1" applyAlignment="1" applyProtection="1">
      <alignment horizontal="right"/>
      <protection/>
    </xf>
    <xf numFmtId="0" fontId="31" fillId="33" borderId="19" xfId="0" applyFont="1" applyFill="1" applyBorder="1" applyAlignment="1" applyProtection="1">
      <alignment horizontal="center"/>
      <protection/>
    </xf>
    <xf numFmtId="0" fontId="25" fillId="33" borderId="20" xfId="0" applyFont="1" applyFill="1" applyBorder="1" applyAlignment="1" applyProtection="1">
      <alignment horizontal="center"/>
      <protection/>
    </xf>
    <xf numFmtId="0" fontId="31" fillId="33" borderId="10" xfId="0" applyFont="1" applyFill="1" applyBorder="1" applyAlignment="1" applyProtection="1">
      <alignment horizontal="center"/>
      <protection/>
    </xf>
    <xf numFmtId="0" fontId="31" fillId="33" borderId="22" xfId="0" applyFont="1" applyFill="1" applyBorder="1" applyAlignment="1" applyProtection="1">
      <alignment horizontal="center"/>
      <protection/>
    </xf>
    <xf numFmtId="0" fontId="31" fillId="0" borderId="23" xfId="0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center"/>
      <protection/>
    </xf>
    <xf numFmtId="0" fontId="31" fillId="0" borderId="30" xfId="0" applyFont="1" applyBorder="1" applyAlignment="1" applyProtection="1">
      <alignment horizontal="center"/>
      <protection/>
    </xf>
    <xf numFmtId="0" fontId="31" fillId="0" borderId="41" xfId="0" applyFont="1" applyBorder="1" applyAlignment="1" applyProtection="1">
      <alignment horizontal="center"/>
      <protection/>
    </xf>
    <xf numFmtId="0" fontId="31" fillId="33" borderId="41" xfId="0" applyFont="1" applyFill="1" applyBorder="1" applyAlignment="1" applyProtection="1">
      <alignment horizontal="center"/>
      <protection/>
    </xf>
    <xf numFmtId="0" fontId="31" fillId="33" borderId="12" xfId="0" applyFont="1" applyFill="1" applyBorder="1" applyAlignment="1" applyProtection="1">
      <alignment horizontal="center"/>
      <protection/>
    </xf>
    <xf numFmtId="0" fontId="31" fillId="33" borderId="13" xfId="0" applyFont="1" applyFill="1" applyBorder="1" applyAlignment="1" applyProtection="1">
      <alignment horizontal="center"/>
      <protection/>
    </xf>
    <xf numFmtId="0" fontId="31" fillId="0" borderId="46" xfId="0" applyFont="1" applyBorder="1" applyAlignment="1" applyProtection="1">
      <alignment horizontal="center"/>
      <protection/>
    </xf>
    <xf numFmtId="0" fontId="25" fillId="0" borderId="41" xfId="0" applyFont="1" applyBorder="1" applyAlignment="1" applyProtection="1">
      <alignment horizontal="center"/>
      <protection/>
    </xf>
    <xf numFmtId="0" fontId="33" fillId="0" borderId="45" xfId="0" applyFont="1" applyBorder="1" applyAlignment="1" applyProtection="1">
      <alignment horizontal="left"/>
      <protection locked="0"/>
    </xf>
    <xf numFmtId="0" fontId="33" fillId="0" borderId="21" xfId="0" applyFont="1" applyBorder="1" applyAlignment="1" applyProtection="1">
      <alignment horizontal="left"/>
      <protection locked="0"/>
    </xf>
    <xf numFmtId="164" fontId="33" fillId="0" borderId="47" xfId="0" applyNumberFormat="1" applyFont="1" applyBorder="1" applyAlignment="1" applyProtection="1">
      <alignment horizontal="center"/>
      <protection locked="0"/>
    </xf>
    <xf numFmtId="4" fontId="33" fillId="0" borderId="46" xfId="0" applyNumberFormat="1" applyFont="1" applyBorder="1" applyAlignment="1" applyProtection="1">
      <alignment horizontal="center"/>
      <protection locked="0"/>
    </xf>
    <xf numFmtId="165" fontId="33" fillId="0" borderId="41" xfId="0" applyNumberFormat="1" applyFont="1" applyBorder="1" applyAlignment="1" applyProtection="1">
      <alignment horizontal="center"/>
      <protection/>
    </xf>
    <xf numFmtId="4" fontId="33" fillId="0" borderId="41" xfId="0" applyNumberFormat="1" applyFont="1" applyBorder="1" applyAlignment="1" applyProtection="1">
      <alignment horizontal="center"/>
      <protection locked="0"/>
    </xf>
    <xf numFmtId="166" fontId="33" fillId="35" borderId="41" xfId="0" applyNumberFormat="1" applyFont="1" applyFill="1" applyBorder="1" applyAlignment="1" applyProtection="1">
      <alignment horizontal="center"/>
      <protection/>
    </xf>
    <xf numFmtId="167" fontId="33" fillId="0" borderId="14" xfId="0" applyNumberFormat="1" applyFont="1" applyBorder="1" applyAlignment="1" applyProtection="1">
      <alignment horizontal="center"/>
      <protection locked="0"/>
    </xf>
    <xf numFmtId="166" fontId="33" fillId="0" borderId="12" xfId="0" applyNumberFormat="1" applyFont="1" applyBorder="1" applyAlignment="1" applyProtection="1">
      <alignment horizontal="center"/>
      <protection/>
    </xf>
    <xf numFmtId="166" fontId="33" fillId="35" borderId="12" xfId="0" applyNumberFormat="1" applyFont="1" applyFill="1" applyBorder="1" applyAlignment="1" applyProtection="1">
      <alignment horizontal="center"/>
      <protection/>
    </xf>
    <xf numFmtId="4" fontId="33" fillId="35" borderId="41" xfId="0" applyNumberFormat="1" applyFont="1" applyFill="1" applyBorder="1" applyAlignment="1" applyProtection="1">
      <alignment horizontal="center"/>
      <protection locked="0"/>
    </xf>
    <xf numFmtId="166" fontId="33" fillId="35" borderId="14" xfId="0" applyNumberFormat="1" applyFont="1" applyFill="1" applyBorder="1" applyAlignment="1" applyProtection="1">
      <alignment horizontal="center"/>
      <protection/>
    </xf>
    <xf numFmtId="166" fontId="33" fillId="35" borderId="14" xfId="0" applyNumberFormat="1" applyFont="1" applyFill="1" applyBorder="1" applyAlignment="1" applyProtection="1">
      <alignment horizontal="center"/>
      <protection locked="0"/>
    </xf>
    <xf numFmtId="2" fontId="33" fillId="0" borderId="47" xfId="0" applyNumberFormat="1" applyFont="1" applyBorder="1" applyAlignment="1" applyProtection="1">
      <alignment horizontal="center"/>
      <protection locked="0"/>
    </xf>
    <xf numFmtId="4" fontId="33" fillId="0" borderId="45" xfId="0" applyNumberFormat="1" applyFont="1" applyBorder="1" applyAlignment="1" applyProtection="1">
      <alignment horizontal="center"/>
      <protection locked="0"/>
    </xf>
    <xf numFmtId="4" fontId="33" fillId="0" borderId="21" xfId="0" applyNumberFormat="1" applyFont="1" applyBorder="1" applyAlignment="1" applyProtection="1">
      <alignment horizontal="center"/>
      <protection locked="0"/>
    </xf>
    <xf numFmtId="166" fontId="33" fillId="35" borderId="21" xfId="0" applyNumberFormat="1" applyFont="1" applyFill="1" applyBorder="1" applyAlignment="1" applyProtection="1">
      <alignment horizontal="center"/>
      <protection/>
    </xf>
    <xf numFmtId="3" fontId="33" fillId="0" borderId="17" xfId="0" applyNumberFormat="1" applyFont="1" applyBorder="1" applyAlignment="1" applyProtection="1">
      <alignment horizontal="center"/>
      <protection locked="0"/>
    </xf>
    <xf numFmtId="4" fontId="33" fillId="35" borderId="21" xfId="0" applyNumberFormat="1" applyFont="1" applyFill="1" applyBorder="1" applyAlignment="1" applyProtection="1">
      <alignment horizontal="center"/>
      <protection locked="0"/>
    </xf>
    <xf numFmtId="166" fontId="33" fillId="35" borderId="17" xfId="0" applyNumberFormat="1" applyFont="1" applyFill="1" applyBorder="1" applyAlignment="1" applyProtection="1">
      <alignment horizontal="center"/>
      <protection locked="0"/>
    </xf>
    <xf numFmtId="168" fontId="33" fillId="35" borderId="21" xfId="0" applyNumberFormat="1" applyFont="1" applyFill="1" applyBorder="1" applyAlignment="1" applyProtection="1">
      <alignment horizontal="center"/>
      <protection locked="0"/>
    </xf>
    <xf numFmtId="0" fontId="33" fillId="0" borderId="48" xfId="0" applyFont="1" applyBorder="1" applyAlignment="1" applyProtection="1">
      <alignment horizontal="left"/>
      <protection locked="0"/>
    </xf>
    <xf numFmtId="0" fontId="33" fillId="0" borderId="49" xfId="0" applyFont="1" applyBorder="1" applyAlignment="1" applyProtection="1">
      <alignment horizontal="left"/>
      <protection locked="0"/>
    </xf>
    <xf numFmtId="2" fontId="33" fillId="0" borderId="50" xfId="0" applyNumberFormat="1" applyFont="1" applyBorder="1" applyAlignment="1" applyProtection="1">
      <alignment horizontal="center"/>
      <protection locked="0"/>
    </xf>
    <xf numFmtId="4" fontId="33" fillId="0" borderId="48" xfId="0" applyNumberFormat="1" applyFont="1" applyBorder="1" applyAlignment="1" applyProtection="1">
      <alignment horizontal="center"/>
      <protection locked="0"/>
    </xf>
    <xf numFmtId="4" fontId="33" fillId="0" borderId="49" xfId="0" applyNumberFormat="1" applyFont="1" applyBorder="1" applyAlignment="1" applyProtection="1">
      <alignment horizontal="center"/>
      <protection locked="0"/>
    </xf>
    <xf numFmtId="166" fontId="33" fillId="35" borderId="49" xfId="0" applyNumberFormat="1" applyFont="1" applyFill="1" applyBorder="1" applyAlignment="1" applyProtection="1">
      <alignment horizontal="center"/>
      <protection/>
    </xf>
    <xf numFmtId="3" fontId="33" fillId="0" borderId="51" xfId="0" applyNumberFormat="1" applyFont="1" applyBorder="1" applyAlignment="1" applyProtection="1">
      <alignment horizontal="center"/>
      <protection locked="0"/>
    </xf>
    <xf numFmtId="4" fontId="33" fillId="35" borderId="49" xfId="0" applyNumberFormat="1" applyFont="1" applyFill="1" applyBorder="1" applyAlignment="1" applyProtection="1">
      <alignment horizontal="center"/>
      <protection locked="0"/>
    </xf>
    <xf numFmtId="166" fontId="33" fillId="35" borderId="51" xfId="0" applyNumberFormat="1" applyFont="1" applyFill="1" applyBorder="1" applyAlignment="1" applyProtection="1">
      <alignment horizontal="center"/>
      <protection/>
    </xf>
    <xf numFmtId="166" fontId="33" fillId="35" borderId="51" xfId="0" applyNumberFormat="1" applyFont="1" applyFill="1" applyBorder="1" applyAlignment="1" applyProtection="1">
      <alignment horizontal="center"/>
      <protection locked="0"/>
    </xf>
    <xf numFmtId="166" fontId="35" fillId="0" borderId="32" xfId="0" applyNumberFormat="1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"/>
      <protection/>
    </xf>
    <xf numFmtId="166" fontId="33" fillId="0" borderId="32" xfId="0" applyNumberFormat="1" applyFont="1" applyBorder="1" applyAlignment="1" applyProtection="1">
      <alignment horizontal="center"/>
      <protection/>
    </xf>
    <xf numFmtId="166" fontId="33" fillId="0" borderId="52" xfId="0" applyNumberFormat="1" applyFont="1" applyBorder="1" applyAlignment="1" applyProtection="1">
      <alignment horizontal="center"/>
      <protection locked="0"/>
    </xf>
    <xf numFmtId="166" fontId="33" fillId="0" borderId="21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14" fontId="0" fillId="35" borderId="21" xfId="0" applyNumberFormat="1" applyFill="1" applyBorder="1" applyAlignment="1" applyProtection="1">
      <alignment horizontal="center" shrinkToFit="1"/>
      <protection locked="0"/>
    </xf>
    <xf numFmtId="0" fontId="0" fillId="35" borderId="21" xfId="0" applyFill="1" applyBorder="1" applyAlignment="1" applyProtection="1">
      <alignment horizontal="center"/>
      <protection locked="0"/>
    </xf>
    <xf numFmtId="0" fontId="9" fillId="33" borderId="21" xfId="0" applyFont="1" applyFill="1" applyBorder="1" applyAlignment="1" applyProtection="1">
      <alignment horizontal="center"/>
      <protection locked="0"/>
    </xf>
    <xf numFmtId="0" fontId="31" fillId="33" borderId="40" xfId="0" applyFont="1" applyFill="1" applyBorder="1" applyAlignment="1" applyProtection="1">
      <alignment horizontal="right"/>
      <protection/>
    </xf>
    <xf numFmtId="0" fontId="31" fillId="35" borderId="40" xfId="0" applyFont="1" applyFill="1" applyBorder="1" applyAlignment="1" applyProtection="1">
      <alignment horizontal="right"/>
      <protection/>
    </xf>
    <xf numFmtId="0" fontId="31" fillId="33" borderId="23" xfId="0" applyFont="1" applyFill="1" applyBorder="1" applyAlignment="1" applyProtection="1">
      <alignment horizontal="center"/>
      <protection/>
    </xf>
    <xf numFmtId="0" fontId="31" fillId="35" borderId="23" xfId="0" applyFont="1" applyFill="1" applyBorder="1" applyAlignment="1" applyProtection="1">
      <alignment horizontal="center"/>
      <protection/>
    </xf>
    <xf numFmtId="0" fontId="0" fillId="33" borderId="23" xfId="0" applyFont="1" applyFill="1" applyBorder="1" applyAlignment="1" applyProtection="1">
      <alignment horizontal="center"/>
      <protection/>
    </xf>
    <xf numFmtId="0" fontId="0" fillId="33" borderId="41" xfId="0" applyFont="1" applyFill="1" applyBorder="1" applyAlignment="1" applyProtection="1">
      <alignment horizontal="center"/>
      <protection/>
    </xf>
    <xf numFmtId="0" fontId="37" fillId="33" borderId="41" xfId="0" applyFont="1" applyFill="1" applyBorder="1" applyAlignment="1" applyProtection="1">
      <alignment horizontal="center"/>
      <protection/>
    </xf>
    <xf numFmtId="0" fontId="31" fillId="35" borderId="41" xfId="0" applyFont="1" applyFill="1" applyBorder="1" applyAlignment="1" applyProtection="1">
      <alignment horizontal="center"/>
      <protection/>
    </xf>
    <xf numFmtId="0" fontId="31" fillId="33" borderId="41" xfId="0" applyFont="1" applyFill="1" applyBorder="1" applyAlignment="1" applyProtection="1">
      <alignment horizontal="left"/>
      <protection/>
    </xf>
    <xf numFmtId="2" fontId="33" fillId="33" borderId="41" xfId="0" applyNumberFormat="1" applyFont="1" applyFill="1" applyBorder="1" applyAlignment="1" applyProtection="1">
      <alignment horizontal="right"/>
      <protection locked="0"/>
    </xf>
    <xf numFmtId="4" fontId="33" fillId="33" borderId="41" xfId="0" applyNumberFormat="1" applyFont="1" applyFill="1" applyBorder="1" applyAlignment="1" applyProtection="1">
      <alignment horizontal="right"/>
      <protection/>
    </xf>
    <xf numFmtId="166" fontId="33" fillId="35" borderId="41" xfId="0" applyNumberFormat="1" applyFont="1" applyFill="1" applyBorder="1" applyAlignment="1" applyProtection="1">
      <alignment horizontal="right"/>
      <protection/>
    </xf>
    <xf numFmtId="166" fontId="33" fillId="33" borderId="0" xfId="0" applyNumberFormat="1" applyFont="1" applyFill="1" applyBorder="1" applyAlignment="1" applyProtection="1">
      <alignment horizontal="center"/>
      <protection/>
    </xf>
    <xf numFmtId="0" fontId="31" fillId="33" borderId="21" xfId="0" applyFont="1" applyFill="1" applyBorder="1" applyAlignment="1" applyProtection="1">
      <alignment horizontal="left"/>
      <protection/>
    </xf>
    <xf numFmtId="2" fontId="33" fillId="33" borderId="21" xfId="0" applyNumberFormat="1" applyFont="1" applyFill="1" applyBorder="1" applyAlignment="1" applyProtection="1">
      <alignment horizontal="right"/>
      <protection locked="0"/>
    </xf>
    <xf numFmtId="4" fontId="33" fillId="33" borderId="21" xfId="0" applyNumberFormat="1" applyFont="1" applyFill="1" applyBorder="1" applyAlignment="1" applyProtection="1">
      <alignment horizontal="right"/>
      <protection/>
    </xf>
    <xf numFmtId="4" fontId="33" fillId="33" borderId="21" xfId="0" applyNumberFormat="1" applyFont="1" applyFill="1" applyBorder="1" applyAlignment="1" applyProtection="1">
      <alignment horizontal="right" wrapText="1"/>
      <protection/>
    </xf>
    <xf numFmtId="0" fontId="31" fillId="33" borderId="40" xfId="0" applyFont="1" applyFill="1" applyBorder="1" applyAlignment="1" applyProtection="1">
      <alignment horizontal="left"/>
      <protection/>
    </xf>
    <xf numFmtId="2" fontId="33" fillId="33" borderId="40" xfId="0" applyNumberFormat="1" applyFont="1" applyFill="1" applyBorder="1" applyAlignment="1" applyProtection="1">
      <alignment horizontal="right"/>
      <protection locked="0"/>
    </xf>
    <xf numFmtId="4" fontId="33" fillId="33" borderId="40" xfId="0" applyNumberFormat="1" applyFont="1" applyFill="1" applyBorder="1" applyAlignment="1" applyProtection="1">
      <alignment horizontal="right"/>
      <protection/>
    </xf>
    <xf numFmtId="166" fontId="35" fillId="33" borderId="0" xfId="0" applyNumberFormat="1" applyFont="1" applyFill="1" applyBorder="1" applyAlignment="1" applyProtection="1">
      <alignment horizontal="center"/>
      <protection/>
    </xf>
    <xf numFmtId="0" fontId="31" fillId="33" borderId="21" xfId="0" applyFont="1" applyFill="1" applyBorder="1" applyAlignment="1" applyProtection="1">
      <alignment horizontal="left"/>
      <protection locked="0"/>
    </xf>
    <xf numFmtId="4" fontId="33" fillId="33" borderId="21" xfId="0" applyNumberFormat="1" applyFont="1" applyFill="1" applyBorder="1" applyAlignment="1" applyProtection="1">
      <alignment horizontal="right"/>
      <protection locked="0"/>
    </xf>
    <xf numFmtId="4" fontId="33" fillId="33" borderId="21" xfId="0" applyNumberFormat="1" applyFont="1" applyFill="1" applyBorder="1" applyAlignment="1" applyProtection="1">
      <alignment horizontal="center"/>
      <protection locked="0"/>
    </xf>
    <xf numFmtId="170" fontId="33" fillId="33" borderId="32" xfId="0" applyNumberFormat="1" applyFont="1" applyFill="1" applyBorder="1" applyAlignment="1" applyProtection="1">
      <alignment horizontal="right"/>
      <protection/>
    </xf>
    <xf numFmtId="0" fontId="36" fillId="33" borderId="21" xfId="0" applyFont="1" applyFill="1" applyBorder="1" applyAlignment="1" applyProtection="1">
      <alignment horizontal="left"/>
      <protection/>
    </xf>
    <xf numFmtId="166" fontId="38" fillId="33" borderId="21" xfId="0" applyNumberFormat="1" applyFont="1" applyFill="1" applyBorder="1" applyAlignment="1" applyProtection="1">
      <alignment horizontal="center"/>
      <protection/>
    </xf>
    <xf numFmtId="4" fontId="38" fillId="33" borderId="21" xfId="0" applyNumberFormat="1" applyFont="1" applyFill="1" applyBorder="1" applyAlignment="1" applyProtection="1">
      <alignment horizontal="center"/>
      <protection/>
    </xf>
    <xf numFmtId="0" fontId="36" fillId="33" borderId="21" xfId="0" applyFont="1" applyFill="1" applyBorder="1" applyAlignment="1" applyProtection="1">
      <alignment horizontal="left"/>
      <protection locked="0"/>
    </xf>
    <xf numFmtId="14" fontId="33" fillId="33" borderId="21" xfId="0" applyNumberFormat="1" applyFont="1" applyFill="1" applyBorder="1" applyAlignment="1" applyProtection="1">
      <alignment horizontal="center"/>
      <protection locked="0"/>
    </xf>
    <xf numFmtId="14" fontId="33" fillId="33" borderId="21" xfId="0" applyNumberFormat="1" applyFont="1" applyFill="1" applyBorder="1" applyAlignment="1" applyProtection="1">
      <alignment horizontal="center" shrinkToFit="1"/>
      <protection locked="0"/>
    </xf>
    <xf numFmtId="166" fontId="33" fillId="35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/>
    </xf>
    <xf numFmtId="170" fontId="33" fillId="33" borderId="32" xfId="0" applyNumberFormat="1" applyFont="1" applyFill="1" applyBorder="1" applyAlignment="1" applyProtection="1">
      <alignment horizontal="center"/>
      <protection/>
    </xf>
    <xf numFmtId="0" fontId="31" fillId="33" borderId="24" xfId="0" applyFont="1" applyFill="1" applyBorder="1" applyAlignment="1" applyProtection="1">
      <alignment horizontal="center"/>
      <protection/>
    </xf>
    <xf numFmtId="170" fontId="35" fillId="33" borderId="32" xfId="0" applyNumberFormat="1" applyFont="1" applyFill="1" applyBorder="1" applyAlignment="1" applyProtection="1">
      <alignment horizontal="center"/>
      <protection/>
    </xf>
    <xf numFmtId="14" fontId="3" fillId="35" borderId="21" xfId="0" applyNumberFormat="1" applyFont="1" applyFill="1" applyBorder="1" applyAlignment="1" applyProtection="1">
      <alignment horizontal="center" shrinkToFit="1"/>
      <protection locked="0"/>
    </xf>
    <xf numFmtId="0" fontId="3" fillId="35" borderId="21" xfId="0" applyNumberFormat="1" applyFont="1" applyFill="1" applyBorder="1" applyAlignment="1" applyProtection="1">
      <alignment horizontal="center" vertical="center"/>
      <protection locked="0"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9" fillId="36" borderId="21" xfId="0" applyFont="1" applyFill="1" applyBorder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/>
    </xf>
    <xf numFmtId="0" fontId="39" fillId="36" borderId="41" xfId="0" applyFont="1" applyFill="1" applyBorder="1" applyAlignment="1" applyProtection="1">
      <alignment horizontal="left" vertical="center"/>
      <protection/>
    </xf>
    <xf numFmtId="4" fontId="0" fillId="36" borderId="21" xfId="0" applyNumberFormat="1" applyFill="1" applyBorder="1" applyAlignment="1" applyProtection="1">
      <alignment horizontal="center" vertical="top" wrapText="1"/>
      <protection/>
    </xf>
    <xf numFmtId="4" fontId="0" fillId="36" borderId="41" xfId="0" applyNumberFormat="1" applyFill="1" applyBorder="1" applyAlignment="1" applyProtection="1">
      <alignment horizontal="center" vertical="top" wrapText="1"/>
      <protection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3" fontId="0" fillId="0" borderId="21" xfId="0" applyNumberFormat="1" applyFont="1" applyFill="1" applyBorder="1" applyAlignment="1" applyProtection="1">
      <alignment horizontal="center" vertical="center"/>
      <protection locked="0"/>
    </xf>
    <xf numFmtId="17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39" fillId="36" borderId="21" xfId="0" applyFont="1" applyFill="1" applyBorder="1" applyAlignment="1">
      <alignment horizontal="left" vertical="center"/>
    </xf>
    <xf numFmtId="0" fontId="9" fillId="36" borderId="21" xfId="0" applyFont="1" applyFill="1" applyBorder="1" applyAlignment="1">
      <alignment horizontal="center" vertical="center"/>
    </xf>
    <xf numFmtId="172" fontId="0" fillId="36" borderId="21" xfId="0" applyNumberFormat="1" applyFill="1" applyBorder="1" applyAlignment="1" applyProtection="1">
      <alignment horizontal="center" vertical="center"/>
      <protection/>
    </xf>
    <xf numFmtId="0" fontId="39" fillId="33" borderId="32" xfId="0" applyFont="1" applyFill="1" applyBorder="1" applyAlignment="1" applyProtection="1">
      <alignment horizontal="center"/>
      <protection/>
    </xf>
    <xf numFmtId="166" fontId="0" fillId="35" borderId="53" xfId="0" applyNumberForma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/>
    </xf>
    <xf numFmtId="166" fontId="9" fillId="0" borderId="15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 horizontal="right"/>
      <protection/>
    </xf>
    <xf numFmtId="166" fontId="9" fillId="0" borderId="21" xfId="0" applyNumberFormat="1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 vertical="center"/>
      <protection/>
    </xf>
    <xf numFmtId="171" fontId="0" fillId="35" borderId="21" xfId="0" applyNumberFormat="1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22" fillId="35" borderId="21" xfId="0" applyFont="1" applyFill="1" applyBorder="1" applyAlignment="1" applyProtection="1">
      <alignment horizontal="center" shrinkToFit="1"/>
      <protection locked="0"/>
    </xf>
    <xf numFmtId="0" fontId="22" fillId="35" borderId="21" xfId="0" applyFont="1" applyFill="1" applyBorder="1" applyAlignment="1" applyProtection="1">
      <alignment horizontal="center"/>
      <protection locked="0"/>
    </xf>
    <xf numFmtId="0" fontId="21" fillId="0" borderId="41" xfId="0" applyFont="1" applyFill="1" applyBorder="1" applyAlignment="1" applyProtection="1">
      <alignment horizontal="center"/>
      <protection locked="0"/>
    </xf>
    <xf numFmtId="14" fontId="22" fillId="35" borderId="21" xfId="0" applyNumberFormat="1" applyFont="1" applyFill="1" applyBorder="1" applyAlignment="1" applyProtection="1">
      <alignment horizontal="center"/>
      <protection locked="0"/>
    </xf>
    <xf numFmtId="0" fontId="21" fillId="35" borderId="21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left"/>
      <protection locked="0"/>
    </xf>
    <xf numFmtId="0" fontId="21" fillId="36" borderId="21" xfId="0" applyFont="1" applyFill="1" applyBorder="1" applyAlignment="1" applyProtection="1">
      <alignment horizontal="center" vertical="top"/>
      <protection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4" fontId="22" fillId="0" borderId="21" xfId="0" applyNumberFormat="1" applyFont="1" applyFill="1" applyBorder="1" applyAlignment="1" applyProtection="1">
      <alignment horizontal="center" vertical="center"/>
      <protection locked="0"/>
    </xf>
    <xf numFmtId="166" fontId="21" fillId="33" borderId="21" xfId="0" applyNumberFormat="1" applyFont="1" applyFill="1" applyBorder="1" applyAlignment="1" applyProtection="1">
      <alignment horizontal="center" vertical="center"/>
      <protection/>
    </xf>
    <xf numFmtId="0" fontId="7" fillId="35" borderId="21" xfId="0" applyFont="1" applyFill="1" applyBorder="1" applyAlignment="1" applyProtection="1">
      <alignment horizontal="center" vertical="center"/>
      <protection locked="0"/>
    </xf>
    <xf numFmtId="0" fontId="22" fillId="35" borderId="21" xfId="0" applyFont="1" applyFill="1" applyBorder="1" applyAlignment="1" applyProtection="1">
      <alignment horizontal="left" vertical="center"/>
      <protection locked="0"/>
    </xf>
    <xf numFmtId="49" fontId="20" fillId="33" borderId="11" xfId="0" applyNumberFormat="1" applyFont="1" applyFill="1" applyBorder="1" applyAlignment="1" applyProtection="1">
      <alignment horizontal="left"/>
      <protection/>
    </xf>
    <xf numFmtId="49" fontId="7" fillId="0" borderId="11" xfId="0" applyNumberFormat="1" applyFont="1" applyBorder="1" applyAlignment="1" applyProtection="1">
      <alignment horizontal="left"/>
      <protection/>
    </xf>
    <xf numFmtId="49" fontId="20" fillId="0" borderId="11" xfId="0" applyNumberFormat="1" applyFont="1" applyBorder="1" applyAlignment="1" applyProtection="1">
      <alignment horizontal="left"/>
      <protection/>
    </xf>
    <xf numFmtId="0" fontId="20" fillId="33" borderId="11" xfId="0" applyFont="1" applyFill="1" applyBorder="1" applyAlignment="1" applyProtection="1">
      <alignment horizontal="left"/>
      <protection/>
    </xf>
    <xf numFmtId="0" fontId="20" fillId="33" borderId="11" xfId="0" applyFont="1" applyFill="1" applyBorder="1" applyAlignment="1" applyProtection="1">
      <alignment horizontal="justify"/>
      <protection/>
    </xf>
    <xf numFmtId="14" fontId="22" fillId="35" borderId="21" xfId="0" applyNumberFormat="1" applyFont="1" applyFill="1" applyBorder="1" applyAlignment="1" applyProtection="1">
      <alignment horizontal="center" vertical="center" shrinkToFit="1"/>
      <protection locked="0"/>
    </xf>
    <xf numFmtId="173" fontId="6" fillId="0" borderId="0" xfId="0" applyNumberFormat="1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5" borderId="40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13" xfId="0" applyFont="1" applyFill="1" applyBorder="1" applyAlignment="1" applyProtection="1">
      <alignment horizontal="left" vertical="center"/>
      <protection/>
    </xf>
    <xf numFmtId="0" fontId="22" fillId="0" borderId="13" xfId="0" applyFont="1" applyFill="1" applyBorder="1" applyAlignment="1" applyProtection="1">
      <alignment horizontal="left"/>
      <protection/>
    </xf>
    <xf numFmtId="0" fontId="47" fillId="0" borderId="10" xfId="0" applyFont="1" applyBorder="1" applyAlignment="1" applyProtection="1">
      <alignment horizontal="left"/>
      <protection/>
    </xf>
    <xf numFmtId="0" fontId="22" fillId="0" borderId="13" xfId="0" applyFont="1" applyFill="1" applyBorder="1" applyAlignment="1" applyProtection="1">
      <alignment horizontal="left"/>
      <protection locked="0"/>
    </xf>
    <xf numFmtId="0" fontId="22" fillId="33" borderId="1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justify" wrapText="1"/>
      <protection/>
    </xf>
    <xf numFmtId="0" fontId="40" fillId="0" borderId="0" xfId="0" applyFont="1" applyFill="1" applyBorder="1" applyAlignment="1" applyProtection="1">
      <alignment horizontal="justify" vertical="center" wrapText="1"/>
      <protection/>
    </xf>
    <xf numFmtId="0" fontId="42" fillId="33" borderId="0" xfId="0" applyFont="1" applyFill="1" applyBorder="1" applyAlignment="1" applyProtection="1">
      <alignment horizontal="center" vertical="center"/>
      <protection/>
    </xf>
    <xf numFmtId="0" fontId="13" fillId="35" borderId="21" xfId="0" applyFont="1" applyFill="1" applyBorder="1" applyAlignment="1" applyProtection="1">
      <alignment horizontal="justify" vertical="center" wrapText="1"/>
      <protection locked="0"/>
    </xf>
    <xf numFmtId="1" fontId="8" fillId="35" borderId="21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/>
      <protection locked="0"/>
    </xf>
    <xf numFmtId="1" fontId="13" fillId="0" borderId="13" xfId="0" applyNumberFormat="1" applyFont="1" applyFill="1" applyBorder="1" applyAlignment="1" applyProtection="1">
      <alignment horizontal="center"/>
      <protection locked="0"/>
    </xf>
    <xf numFmtId="0" fontId="8" fillId="35" borderId="2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" fontId="8" fillId="0" borderId="13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38100</xdr:colOff>
      <xdr:row>0</xdr:row>
      <xdr:rowOff>247650</xdr:rowOff>
    </xdr:from>
    <xdr:to>
      <xdr:col>61</xdr:col>
      <xdr:colOff>209550</xdr:colOff>
      <xdr:row>3</xdr:row>
      <xdr:rowOff>85725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47650"/>
          <a:ext cx="8763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78"/>
  <sheetViews>
    <sheetView showGridLines="0" tabSelected="1" zoomScale="55" zoomScaleNormal="55" zoomScalePageLayoutView="0" workbookViewId="0" topLeftCell="A4">
      <selection activeCell="K8" sqref="K8:CB8"/>
    </sheetView>
  </sheetViews>
  <sheetFormatPr defaultColWidth="1.7109375" defaultRowHeight="12.75"/>
  <cols>
    <col min="1" max="5" width="1.7109375" style="1" customWidth="1"/>
    <col min="6" max="6" width="2.57421875" style="1" customWidth="1"/>
    <col min="7" max="9" width="1.7109375" style="1" customWidth="1"/>
    <col min="10" max="10" width="1.1484375" style="1" customWidth="1"/>
    <col min="11" max="11" width="1.7109375" style="1" customWidth="1"/>
    <col min="12" max="12" width="0.2890625" style="1" customWidth="1"/>
    <col min="13" max="15" width="1.7109375" style="1" customWidth="1"/>
    <col min="16" max="16" width="2.28125" style="1" customWidth="1"/>
    <col min="17" max="17" width="1.7109375" style="1" customWidth="1"/>
    <col min="18" max="18" width="4.00390625" style="1" customWidth="1"/>
    <col min="19" max="20" width="4.140625" style="1" customWidth="1"/>
    <col min="21" max="21" width="1.7109375" style="1" customWidth="1"/>
    <col min="22" max="22" width="2.57421875" style="1" customWidth="1"/>
    <col min="23" max="23" width="1.7109375" style="1" customWidth="1"/>
    <col min="24" max="24" width="2.28125" style="1" customWidth="1"/>
    <col min="25" max="25" width="1.7109375" style="1" customWidth="1"/>
    <col min="26" max="27" width="2.28125" style="1" customWidth="1"/>
    <col min="28" max="28" width="2.00390625" style="1" customWidth="1"/>
    <col min="29" max="29" width="2.28125" style="1" customWidth="1"/>
    <col min="30" max="30" width="1.7109375" style="1" customWidth="1"/>
    <col min="31" max="31" width="2.00390625" style="1" customWidth="1"/>
    <col min="32" max="33" width="2.28125" style="1" customWidth="1"/>
    <col min="34" max="34" width="1.7109375" style="1" customWidth="1"/>
    <col min="35" max="35" width="2.8515625" style="1" customWidth="1"/>
    <col min="36" max="36" width="1.1484375" style="1" customWidth="1"/>
    <col min="37" max="39" width="1.7109375" style="1" customWidth="1"/>
    <col min="40" max="41" width="2.00390625" style="1" customWidth="1"/>
    <col min="42" max="42" width="1.7109375" style="1" customWidth="1"/>
    <col min="43" max="43" width="2.28125" style="1" customWidth="1"/>
    <col min="44" max="44" width="1.7109375" style="1" customWidth="1"/>
    <col min="45" max="48" width="2.00390625" style="1" customWidth="1"/>
    <col min="49" max="49" width="1.7109375" style="1" customWidth="1"/>
    <col min="50" max="50" width="4.140625" style="1" customWidth="1"/>
    <col min="51" max="60" width="1.7109375" style="1" customWidth="1"/>
    <col min="61" max="61" width="2.00390625" style="1" customWidth="1"/>
    <col min="62" max="62" width="3.8515625" style="1" customWidth="1"/>
    <col min="63" max="63" width="2.57421875" style="1" customWidth="1"/>
    <col min="64" max="64" width="3.00390625" style="1" customWidth="1"/>
    <col min="65" max="65" width="1.7109375" style="1" customWidth="1"/>
    <col min="66" max="66" width="2.57421875" style="1" customWidth="1"/>
    <col min="67" max="68" width="2.00390625" style="1" customWidth="1"/>
    <col min="69" max="69" width="2.57421875" style="1" customWidth="1"/>
    <col min="70" max="70" width="1.421875" style="1" customWidth="1"/>
    <col min="71" max="71" width="2.57421875" style="1" customWidth="1"/>
    <col min="72" max="72" width="1.1484375" style="1" customWidth="1"/>
    <col min="73" max="73" width="1.7109375" style="1" customWidth="1"/>
    <col min="74" max="74" width="2.28125" style="1" customWidth="1"/>
    <col min="75" max="77" width="2.00390625" style="1" customWidth="1"/>
    <col min="78" max="78" width="1.7109375" style="1" customWidth="1"/>
    <col min="79" max="81" width="2.00390625" style="1" customWidth="1"/>
    <col min="82" max="82" width="1.7109375" style="1" customWidth="1"/>
    <col min="83" max="83" width="2.00390625" style="1" customWidth="1"/>
    <col min="84" max="84" width="1.421875" style="1" customWidth="1"/>
    <col min="85" max="85" width="1.7109375" style="1" customWidth="1"/>
    <col min="86" max="86" width="2.00390625" style="1" customWidth="1"/>
    <col min="87" max="87" width="1.7109375" style="1" customWidth="1"/>
    <col min="88" max="88" width="0.5625" style="1" customWidth="1"/>
    <col min="89" max="92" width="1.7109375" style="1" customWidth="1"/>
    <col min="93" max="93" width="1.1484375" style="1" customWidth="1"/>
    <col min="94" max="94" width="1.7109375" style="1" customWidth="1"/>
    <col min="95" max="95" width="2.57421875" style="1" customWidth="1"/>
    <col min="96" max="96" width="4.421875" style="1" customWidth="1"/>
    <col min="97" max="97" width="4.140625" style="1" customWidth="1"/>
    <col min="98" max="98" width="3.8515625" style="1" customWidth="1"/>
    <col min="99" max="100" width="1.7109375" style="1" customWidth="1"/>
    <col min="101" max="101" width="0.85546875" style="1" customWidth="1"/>
    <col min="102" max="102" width="3.8515625" style="1" customWidth="1"/>
    <col min="103" max="103" width="3.140625" style="1" customWidth="1"/>
    <col min="104" max="104" width="1.1484375" style="1" customWidth="1"/>
    <col min="105" max="105" width="1.7109375" style="1" customWidth="1"/>
    <col min="106" max="106" width="2.57421875" style="1" customWidth="1"/>
    <col min="107" max="107" width="4.140625" style="1" customWidth="1"/>
    <col min="108" max="108" width="1.7109375" style="1" customWidth="1"/>
    <col min="109" max="109" width="2.57421875" style="1" customWidth="1"/>
    <col min="110" max="110" width="4.140625" style="1" customWidth="1"/>
    <col min="111" max="111" width="4.7109375" style="1" customWidth="1"/>
    <col min="112" max="112" width="3.8515625" style="1" customWidth="1"/>
    <col min="113" max="113" width="1.7109375" style="1" customWidth="1"/>
    <col min="114" max="114" width="3.00390625" style="1" customWidth="1"/>
    <col min="115" max="115" width="1.7109375" style="1" customWidth="1"/>
    <col min="116" max="116" width="1.421875" style="1" customWidth="1"/>
    <col min="117" max="117" width="5.28125" style="1" customWidth="1"/>
    <col min="118" max="16384" width="1.7109375" style="1" customWidth="1"/>
  </cols>
  <sheetData>
    <row r="1" spans="5:64" ht="19.5" customHeight="1">
      <c r="E1" s="2"/>
      <c r="AW1"/>
      <c r="AX1" s="3"/>
      <c r="AY1"/>
      <c r="BB1" s="439" t="s">
        <v>0</v>
      </c>
      <c r="BC1" s="439"/>
      <c r="BD1" s="439"/>
      <c r="BE1" s="439"/>
      <c r="BF1" s="439"/>
      <c r="BG1" s="439"/>
      <c r="BH1" s="439"/>
      <c r="BI1" s="439"/>
      <c r="BJ1" s="439"/>
      <c r="BK1" s="439"/>
      <c r="BL1" s="439"/>
    </row>
    <row r="2" spans="3:113" ht="24.75" customHeight="1">
      <c r="C2" s="5"/>
      <c r="D2" s="6"/>
      <c r="AW2"/>
      <c r="AX2" s="3"/>
      <c r="AY2"/>
      <c r="CO2" s="7"/>
      <c r="CV2" s="8"/>
      <c r="CW2" s="440"/>
      <c r="CX2" s="440"/>
      <c r="CY2" s="9"/>
      <c r="CZ2" s="10"/>
      <c r="DA2" s="10"/>
      <c r="DB2" s="10"/>
      <c r="DC2" s="10"/>
      <c r="DD2" s="10"/>
      <c r="DE2" s="10"/>
      <c r="DF2" s="10"/>
      <c r="DG2" s="11" t="s">
        <v>1</v>
      </c>
      <c r="DH2" s="10"/>
      <c r="DI2" s="12"/>
    </row>
    <row r="3" spans="1:115" ht="50.25" customHeight="1">
      <c r="A3" s="13"/>
      <c r="B3" s="14"/>
      <c r="D3" s="15"/>
      <c r="AF3" s="14"/>
      <c r="AG3" s="14"/>
      <c r="AH3" s="14"/>
      <c r="AI3" s="14"/>
      <c r="AJ3" s="14"/>
      <c r="AK3" s="14"/>
      <c r="AL3" s="14"/>
      <c r="AM3" s="14"/>
      <c r="AN3" s="14"/>
      <c r="AO3" s="16"/>
      <c r="AQ3" s="14"/>
      <c r="AR3" s="14"/>
      <c r="AS3" s="14"/>
      <c r="AT3" s="14"/>
      <c r="AU3" s="14"/>
      <c r="AV3" s="14"/>
      <c r="AW3"/>
      <c r="AX3" s="3"/>
      <c r="AY3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J3" s="14"/>
      <c r="CM3" s="14"/>
      <c r="CN3" s="14"/>
      <c r="CP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</row>
    <row r="4" spans="1:115" ht="42.75" customHeight="1">
      <c r="A4" s="17"/>
      <c r="B4" s="18"/>
      <c r="D4" s="15"/>
      <c r="AF4" s="14"/>
      <c r="AG4" s="14"/>
      <c r="AH4" s="14"/>
      <c r="AI4" s="14"/>
      <c r="AJ4" s="14"/>
      <c r="AK4" s="14"/>
      <c r="AL4" s="14"/>
      <c r="AM4" s="14"/>
      <c r="AN4" s="14"/>
      <c r="AO4" s="16"/>
      <c r="AQ4" s="14"/>
      <c r="AR4" s="14"/>
      <c r="AS4" s="441" t="s">
        <v>2</v>
      </c>
      <c r="AT4" s="441"/>
      <c r="AU4" s="441"/>
      <c r="AV4" s="441"/>
      <c r="AW4" s="441"/>
      <c r="AX4" s="441"/>
      <c r="AY4" s="441"/>
      <c r="AZ4" s="441"/>
      <c r="BA4" s="441"/>
      <c r="BB4" s="441"/>
      <c r="BC4" s="441"/>
      <c r="BD4" s="441"/>
      <c r="BE4" s="441"/>
      <c r="BF4" s="441"/>
      <c r="BG4" s="441"/>
      <c r="BH4" s="441"/>
      <c r="BI4" s="441"/>
      <c r="BJ4" s="441"/>
      <c r="BK4" s="441"/>
      <c r="BL4" s="441"/>
      <c r="BM4" s="441"/>
      <c r="BN4" s="441"/>
      <c r="BO4" s="441"/>
      <c r="BP4" s="441"/>
      <c r="BQ4" s="441"/>
      <c r="BR4" s="441"/>
      <c r="BS4" s="441"/>
      <c r="BT4" s="441"/>
      <c r="BU4" s="441"/>
      <c r="BV4" s="441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J4" s="14"/>
      <c r="CM4" s="14"/>
      <c r="CN4" s="14"/>
      <c r="CP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</row>
    <row r="5" spans="1:115" ht="29.25" customHeight="1">
      <c r="A5" s="17"/>
      <c r="B5" s="18"/>
      <c r="D5" s="15"/>
      <c r="AF5" s="14"/>
      <c r="AG5" s="442" t="s">
        <v>3</v>
      </c>
      <c r="AH5" s="442"/>
      <c r="AI5" s="442"/>
      <c r="AJ5" s="442"/>
      <c r="AK5" s="442"/>
      <c r="AL5" s="442"/>
      <c r="AM5" s="442"/>
      <c r="AN5" s="442"/>
      <c r="AO5" s="442"/>
      <c r="AP5" s="442"/>
      <c r="AQ5" s="442"/>
      <c r="AR5" s="442"/>
      <c r="AS5" s="442"/>
      <c r="AT5" s="442"/>
      <c r="AU5" s="442"/>
      <c r="AV5" s="442"/>
      <c r="AW5" s="442"/>
      <c r="AX5" s="442"/>
      <c r="AY5" s="442"/>
      <c r="AZ5" s="442"/>
      <c r="BA5" s="442"/>
      <c r="BB5" s="442"/>
      <c r="BC5" s="442"/>
      <c r="BD5" s="442"/>
      <c r="BE5" s="442"/>
      <c r="BF5" s="442"/>
      <c r="BG5" s="442"/>
      <c r="BH5" s="442"/>
      <c r="BI5" s="442"/>
      <c r="BJ5" s="442"/>
      <c r="BK5" s="442"/>
      <c r="BL5" s="442"/>
      <c r="BM5" s="442"/>
      <c r="BN5" s="442"/>
      <c r="BO5" s="442"/>
      <c r="BP5" s="442"/>
      <c r="BQ5" s="442"/>
      <c r="BR5" s="442"/>
      <c r="BS5" s="442"/>
      <c r="BT5" s="442"/>
      <c r="BU5" s="442"/>
      <c r="BV5" s="442"/>
      <c r="BW5" s="442"/>
      <c r="BX5" s="442"/>
      <c r="BY5" s="442"/>
      <c r="BZ5" s="442"/>
      <c r="CA5" s="442"/>
      <c r="CB5" s="442"/>
      <c r="CC5" s="442"/>
      <c r="CD5" s="442"/>
      <c r="CE5" s="442"/>
      <c r="CF5" s="442"/>
      <c r="CG5" s="14"/>
      <c r="CH5" s="14"/>
      <c r="CJ5" s="14"/>
      <c r="CM5" s="14"/>
      <c r="CN5" s="14"/>
      <c r="CP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</row>
    <row r="6" spans="1:115" ht="30.75" customHeight="1">
      <c r="A6" s="19" t="s">
        <v>4</v>
      </c>
      <c r="B6" s="14"/>
      <c r="D6" s="20"/>
      <c r="E6" s="21"/>
      <c r="G6" s="22"/>
      <c r="H6" s="22"/>
      <c r="I6" s="22"/>
      <c r="J6" s="23"/>
      <c r="K6" s="23"/>
      <c r="L6" s="23"/>
      <c r="M6" s="23"/>
      <c r="N6" s="23"/>
      <c r="O6" s="23"/>
      <c r="P6" s="23"/>
      <c r="R6" s="23"/>
      <c r="S6" s="23"/>
      <c r="T6" s="23"/>
      <c r="U6" s="23"/>
      <c r="V6" s="23"/>
      <c r="W6" s="23"/>
      <c r="X6" s="23"/>
      <c r="Y6" s="23"/>
      <c r="AA6" s="23"/>
      <c r="AB6" s="23"/>
      <c r="AC6" s="23"/>
      <c r="AD6" s="22"/>
      <c r="AE6" s="22"/>
      <c r="AF6" s="23"/>
      <c r="AG6" s="23"/>
      <c r="AH6" s="23"/>
      <c r="AI6" s="24"/>
      <c r="AJ6" s="23"/>
      <c r="AK6" s="23"/>
      <c r="AL6" s="22"/>
      <c r="AM6" s="22"/>
      <c r="AN6" s="23"/>
      <c r="AO6" s="23"/>
      <c r="AP6" s="23"/>
      <c r="AQ6" s="23"/>
      <c r="AR6" s="23"/>
      <c r="AS6" s="23"/>
      <c r="AT6" s="22"/>
      <c r="AU6" s="22"/>
      <c r="AV6" s="22"/>
      <c r="AW6" s="22"/>
      <c r="AX6" s="22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5"/>
      <c r="BN6" s="23"/>
      <c r="BO6" s="23"/>
      <c r="BP6" s="23"/>
      <c r="BQ6" s="22"/>
      <c r="BR6" s="22"/>
      <c r="BS6" s="22"/>
      <c r="BT6" s="22"/>
      <c r="BU6" s="22"/>
      <c r="BV6" s="22"/>
      <c r="BW6" s="22"/>
      <c r="BX6" s="22"/>
      <c r="BY6" s="22"/>
      <c r="BZ6" s="22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V6" s="26"/>
      <c r="CY6" s="26"/>
      <c r="CZ6" s="26"/>
      <c r="DA6" s="26"/>
      <c r="DB6" s="26"/>
      <c r="DC6" s="26"/>
      <c r="DD6" s="26"/>
      <c r="DE6" s="26"/>
      <c r="DF6" s="26"/>
      <c r="DG6" s="26"/>
      <c r="DH6" s="18"/>
      <c r="DI6" s="14"/>
      <c r="DJ6" s="14"/>
      <c r="DK6" s="14"/>
    </row>
    <row r="7" spans="1:115" ht="30.75" customHeight="1">
      <c r="A7" s="27" t="s">
        <v>5</v>
      </c>
      <c r="B7" s="28"/>
      <c r="D7" s="22"/>
      <c r="E7" s="29"/>
      <c r="F7" s="22"/>
      <c r="G7" s="22"/>
      <c r="H7" s="22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2"/>
      <c r="AX7" s="22"/>
      <c r="AY7" s="22"/>
      <c r="AZ7" s="22"/>
      <c r="BA7" s="22"/>
      <c r="BB7" s="22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X7" s="22"/>
      <c r="BY7" s="22"/>
      <c r="BZ7" s="22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26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18"/>
      <c r="DI7" s="14"/>
      <c r="DJ7" s="14"/>
      <c r="DK7" s="14"/>
    </row>
    <row r="8" spans="1:115" ht="30.75" customHeight="1">
      <c r="A8" s="27" t="s">
        <v>6</v>
      </c>
      <c r="B8" s="28"/>
      <c r="D8" s="22"/>
      <c r="E8" s="29"/>
      <c r="F8" s="22"/>
      <c r="G8" s="22"/>
      <c r="H8" s="22"/>
      <c r="I8" s="23"/>
      <c r="J8" s="30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/>
      <c r="AA8" s="443"/>
      <c r="AB8" s="443"/>
      <c r="AC8" s="443"/>
      <c r="AD8" s="443"/>
      <c r="AE8" s="443"/>
      <c r="AF8" s="443"/>
      <c r="AG8" s="443"/>
      <c r="AH8" s="443"/>
      <c r="AI8" s="443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  <c r="BK8" s="443"/>
      <c r="BL8" s="443"/>
      <c r="BM8" s="443"/>
      <c r="BN8" s="443"/>
      <c r="BO8" s="443"/>
      <c r="BP8" s="443"/>
      <c r="BQ8" s="443"/>
      <c r="BR8" s="443"/>
      <c r="BS8" s="443"/>
      <c r="BT8" s="443"/>
      <c r="BU8" s="443"/>
      <c r="BV8" s="443"/>
      <c r="BW8" s="443"/>
      <c r="BX8" s="443"/>
      <c r="BY8" s="443"/>
      <c r="BZ8" s="443"/>
      <c r="CA8" s="443"/>
      <c r="CB8" s="443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26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18"/>
      <c r="DI8" s="14"/>
      <c r="DJ8" s="14"/>
      <c r="DK8" s="14"/>
    </row>
    <row r="9" spans="3:115" ht="25.5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22"/>
      <c r="AN9" s="22"/>
      <c r="BO9" s="22"/>
      <c r="BX9" s="22"/>
      <c r="BY9" s="22"/>
      <c r="BZ9" s="22"/>
      <c r="CA9" s="439"/>
      <c r="CB9" s="439"/>
      <c r="CC9" s="439"/>
      <c r="CD9" s="439"/>
      <c r="CE9" s="439"/>
      <c r="CF9" s="439"/>
      <c r="CG9" s="439"/>
      <c r="CH9" s="439"/>
      <c r="CI9" s="439"/>
      <c r="CJ9" s="22"/>
      <c r="CR9" s="26"/>
      <c r="CX9" s="26"/>
      <c r="DA9" s="26" t="s">
        <v>7</v>
      </c>
      <c r="DF9" s="26"/>
      <c r="DK9" s="18"/>
    </row>
    <row r="10" spans="1:115" ht="39.75" customHeight="1">
      <c r="A10" s="24" t="s">
        <v>8</v>
      </c>
      <c r="E10" s="23"/>
      <c r="H10" s="23"/>
      <c r="I10" s="23"/>
      <c r="J10" s="23"/>
      <c r="K10" s="23"/>
      <c r="L10" s="23"/>
      <c r="M10" s="23"/>
      <c r="P10" s="31"/>
      <c r="Q10" s="31"/>
      <c r="R10" s="31"/>
      <c r="S10" s="31"/>
      <c r="T10" s="31"/>
      <c r="U10" s="31"/>
      <c r="V10" s="31"/>
      <c r="W10" s="31"/>
      <c r="X10" s="31"/>
      <c r="AE10" s="444"/>
      <c r="AF10" s="444"/>
      <c r="AG10" s="24" t="s">
        <v>9</v>
      </c>
      <c r="BI10" s="31"/>
      <c r="BJ10" s="31"/>
      <c r="BK10" s="31"/>
      <c r="BL10" s="31"/>
      <c r="BM10" s="31"/>
      <c r="BN10" s="31"/>
      <c r="BO10" s="31"/>
      <c r="BP10" s="22"/>
      <c r="BX10" s="22"/>
      <c r="BY10" s="32"/>
      <c r="BZ10" s="22"/>
      <c r="CA10" s="22"/>
      <c r="CB10" s="22"/>
      <c r="CC10" s="22"/>
      <c r="CD10" s="22"/>
      <c r="CE10" s="22"/>
      <c r="CF10" s="18"/>
      <c r="CG10" s="18"/>
      <c r="CH10" s="18"/>
      <c r="CI10" s="18"/>
      <c r="CJ10" s="33"/>
      <c r="CK10" s="34"/>
      <c r="CL10" s="34"/>
      <c r="CM10" s="34"/>
      <c r="CN10" s="34"/>
      <c r="CO10" s="34"/>
      <c r="CP10" s="34"/>
      <c r="CQ10" s="34"/>
      <c r="CR10" s="34"/>
      <c r="CS10" s="445"/>
      <c r="CT10" s="445"/>
      <c r="CU10" s="445"/>
      <c r="CV10" s="445"/>
      <c r="CW10" s="445"/>
      <c r="CX10" s="445"/>
      <c r="CY10" s="445"/>
      <c r="CZ10" s="445"/>
      <c r="DA10" s="445"/>
      <c r="DB10" s="445"/>
      <c r="DC10" s="445"/>
      <c r="DD10" s="445"/>
      <c r="DE10" s="445"/>
      <c r="DF10" s="445"/>
      <c r="DG10" s="445"/>
      <c r="DH10" s="445"/>
      <c r="DI10" s="34"/>
      <c r="DJ10" s="34"/>
      <c r="DK10" s="14"/>
    </row>
    <row r="11" spans="1:115" ht="39.75" customHeight="1">
      <c r="A11" s="35"/>
      <c r="B11" s="24"/>
      <c r="E11" s="23"/>
      <c r="H11" s="23"/>
      <c r="I11" s="23"/>
      <c r="J11" s="23"/>
      <c r="K11" s="23"/>
      <c r="L11" s="23"/>
      <c r="M11" s="23"/>
      <c r="P11" s="31"/>
      <c r="Q11" s="31"/>
      <c r="R11" s="31"/>
      <c r="S11" s="31"/>
      <c r="T11" s="31"/>
      <c r="U11" s="31"/>
      <c r="V11" s="31"/>
      <c r="W11" s="31"/>
      <c r="X11" s="31"/>
      <c r="AE11" s="444"/>
      <c r="AF11" s="444"/>
      <c r="AG11" s="24" t="s">
        <v>10</v>
      </c>
      <c r="BI11" s="31"/>
      <c r="BJ11" s="31"/>
      <c r="BK11" s="31"/>
      <c r="BL11" s="31"/>
      <c r="BM11" s="31"/>
      <c r="BN11" s="31"/>
      <c r="BO11" s="31"/>
      <c r="BP11" s="22"/>
      <c r="BX11" s="22"/>
      <c r="BY11" s="32"/>
      <c r="BZ11" s="22"/>
      <c r="CA11" s="22"/>
      <c r="CB11" s="22"/>
      <c r="CC11" s="22"/>
      <c r="CD11" s="22"/>
      <c r="CE11" s="22"/>
      <c r="CF11" s="18"/>
      <c r="CG11" s="18"/>
      <c r="CH11" s="18"/>
      <c r="CI11" s="18"/>
      <c r="CJ11" s="33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6"/>
      <c r="CZ11" s="36"/>
      <c r="DA11" s="36"/>
      <c r="DB11" s="36"/>
      <c r="DC11" s="34"/>
      <c r="DD11" s="34"/>
      <c r="DE11" s="34"/>
      <c r="DF11" s="34"/>
      <c r="DG11" s="34"/>
      <c r="DH11" s="34"/>
      <c r="DI11" s="34"/>
      <c r="DJ11" s="34"/>
      <c r="DK11" s="14"/>
    </row>
    <row r="12" spans="1:115" ht="41.25" customHeight="1">
      <c r="A12" s="35"/>
      <c r="B12" s="24"/>
      <c r="E12" s="23"/>
      <c r="H12" s="23"/>
      <c r="I12" s="23"/>
      <c r="J12" s="23"/>
      <c r="K12" s="23"/>
      <c r="L12" s="23"/>
      <c r="M12" s="23"/>
      <c r="P12" s="31"/>
      <c r="Q12" s="31"/>
      <c r="R12" s="31"/>
      <c r="S12" s="31"/>
      <c r="T12" s="31"/>
      <c r="U12" s="31"/>
      <c r="V12" s="31"/>
      <c r="W12" s="31"/>
      <c r="X12" s="31"/>
      <c r="AE12" s="444"/>
      <c r="AF12" s="444"/>
      <c r="AG12" s="24" t="s">
        <v>11</v>
      </c>
      <c r="BI12" s="31"/>
      <c r="BJ12" s="31"/>
      <c r="BK12" s="31"/>
      <c r="BL12" s="31"/>
      <c r="BM12" s="31"/>
      <c r="BN12" s="31"/>
      <c r="BO12" s="31"/>
      <c r="BP12" s="22"/>
      <c r="BX12" s="22"/>
      <c r="BY12" s="32"/>
      <c r="BZ12" s="22"/>
      <c r="CA12" s="22"/>
      <c r="CB12" s="22"/>
      <c r="CC12" s="22"/>
      <c r="CD12" s="22"/>
      <c r="CE12" s="22"/>
      <c r="CF12" s="18"/>
      <c r="CG12" s="18"/>
      <c r="CH12" s="18"/>
      <c r="CI12" s="18"/>
      <c r="CJ12" s="33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18"/>
      <c r="CZ12" s="18"/>
      <c r="DA12" s="18"/>
      <c r="DB12" s="18"/>
      <c r="DC12" s="446"/>
      <c r="DD12" s="446"/>
      <c r="DE12" s="446"/>
      <c r="DF12" s="446"/>
      <c r="DG12" s="446"/>
      <c r="DH12" s="446"/>
      <c r="DI12" s="446"/>
      <c r="DJ12" s="446"/>
      <c r="DK12" s="14"/>
    </row>
    <row r="13" spans="1:115" ht="39.75" customHeight="1">
      <c r="A13" s="35"/>
      <c r="C13" s="24"/>
      <c r="E13" s="23"/>
      <c r="H13" s="23"/>
      <c r="I13" s="23"/>
      <c r="J13" s="23"/>
      <c r="K13" s="23"/>
      <c r="L13" s="23"/>
      <c r="M13" s="23"/>
      <c r="P13" s="31"/>
      <c r="Q13" s="31"/>
      <c r="R13" s="31"/>
      <c r="S13" s="31"/>
      <c r="T13" s="31"/>
      <c r="U13" s="31"/>
      <c r="V13" s="31"/>
      <c r="W13" s="31"/>
      <c r="X13" s="31"/>
      <c r="AE13" s="444"/>
      <c r="AF13" s="444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7"/>
      <c r="AR13" s="447"/>
      <c r="AS13" s="447"/>
      <c r="AT13" s="447"/>
      <c r="AU13" s="447"/>
      <c r="AV13" s="447"/>
      <c r="AW13" s="447"/>
      <c r="AX13" s="447"/>
      <c r="AY13" s="447"/>
      <c r="AZ13" s="447"/>
      <c r="BA13" s="447"/>
      <c r="BB13" s="447"/>
      <c r="BC13" s="447"/>
      <c r="BD13" s="447"/>
      <c r="BE13" s="447"/>
      <c r="BF13" s="447"/>
      <c r="BG13" s="447"/>
      <c r="BH13" s="447"/>
      <c r="BI13" s="447"/>
      <c r="BJ13" s="447"/>
      <c r="BK13" s="447"/>
      <c r="BL13" s="447"/>
      <c r="BM13" s="447"/>
      <c r="BN13" s="447"/>
      <c r="BO13" s="447"/>
      <c r="BP13" s="447"/>
      <c r="BQ13" s="447"/>
      <c r="BR13" s="447"/>
      <c r="BS13" s="447"/>
      <c r="BT13" s="447"/>
      <c r="BU13" s="447"/>
      <c r="BV13" s="447"/>
      <c r="BW13" s="447"/>
      <c r="BX13" s="447"/>
      <c r="BY13" s="447"/>
      <c r="BZ13" s="447"/>
      <c r="CA13" s="447"/>
      <c r="CB13" s="447"/>
      <c r="CC13" s="22"/>
      <c r="CD13" s="22"/>
      <c r="CE13" s="22"/>
      <c r="CF13" s="18"/>
      <c r="CG13" s="18"/>
      <c r="CH13" s="18"/>
      <c r="CI13" s="18"/>
      <c r="CJ13" s="33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18"/>
      <c r="CZ13" s="18"/>
      <c r="DA13" s="18"/>
      <c r="DB13" s="18"/>
      <c r="DC13" s="446"/>
      <c r="DD13" s="446"/>
      <c r="DE13" s="446"/>
      <c r="DF13" s="446"/>
      <c r="DG13" s="446"/>
      <c r="DH13" s="446"/>
      <c r="DI13" s="446"/>
      <c r="DJ13" s="446"/>
      <c r="DK13" s="14"/>
    </row>
    <row r="14" spans="1:115" ht="39.75" customHeight="1">
      <c r="A14" s="35"/>
      <c r="C14" s="24"/>
      <c r="E14" s="23"/>
      <c r="H14" s="23"/>
      <c r="I14" s="23"/>
      <c r="J14" s="23"/>
      <c r="K14" s="23"/>
      <c r="L14" s="23"/>
      <c r="M14" s="23"/>
      <c r="P14" s="31"/>
      <c r="Q14" s="31"/>
      <c r="R14" s="31"/>
      <c r="S14" s="31"/>
      <c r="T14" s="31"/>
      <c r="U14" s="31"/>
      <c r="V14" s="31"/>
      <c r="W14" s="31"/>
      <c r="X14" s="31"/>
      <c r="AE14" s="444"/>
      <c r="AF14" s="444"/>
      <c r="AG14" s="448"/>
      <c r="AH14" s="448"/>
      <c r="AI14" s="448"/>
      <c r="AJ14" s="448"/>
      <c r="AK14" s="448"/>
      <c r="AL14" s="448"/>
      <c r="AM14" s="448"/>
      <c r="AN14" s="448"/>
      <c r="AO14" s="448"/>
      <c r="AP14" s="448"/>
      <c r="AQ14" s="448"/>
      <c r="AR14" s="448"/>
      <c r="AS14" s="448"/>
      <c r="AT14" s="448"/>
      <c r="AU14" s="448"/>
      <c r="AV14" s="448"/>
      <c r="AW14" s="448"/>
      <c r="AX14" s="448"/>
      <c r="AY14" s="448"/>
      <c r="AZ14" s="448"/>
      <c r="BA14" s="448"/>
      <c r="BB14" s="448"/>
      <c r="BC14" s="448"/>
      <c r="BD14" s="448"/>
      <c r="BE14" s="448"/>
      <c r="BF14" s="448"/>
      <c r="BG14" s="448"/>
      <c r="BH14" s="448"/>
      <c r="BI14" s="448"/>
      <c r="BJ14" s="448"/>
      <c r="BK14" s="448"/>
      <c r="BL14" s="448"/>
      <c r="BM14" s="448"/>
      <c r="BN14" s="448"/>
      <c r="BO14" s="448"/>
      <c r="BP14" s="448"/>
      <c r="BQ14" s="448"/>
      <c r="BR14" s="448"/>
      <c r="BS14" s="448"/>
      <c r="BT14" s="448"/>
      <c r="BU14" s="448"/>
      <c r="BV14" s="448"/>
      <c r="BW14" s="448"/>
      <c r="BX14" s="448"/>
      <c r="BY14" s="448"/>
      <c r="BZ14" s="448"/>
      <c r="CA14" s="448"/>
      <c r="CB14" s="448"/>
      <c r="CC14" s="22"/>
      <c r="CD14" s="22"/>
      <c r="CE14" s="22"/>
      <c r="CF14" s="18"/>
      <c r="CG14" s="18"/>
      <c r="CH14" s="18"/>
      <c r="CI14" s="18"/>
      <c r="CJ14" s="33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18"/>
      <c r="CZ14" s="18"/>
      <c r="DA14" s="18"/>
      <c r="DB14" s="18"/>
      <c r="DC14" s="446"/>
      <c r="DD14" s="446"/>
      <c r="DE14" s="446"/>
      <c r="DF14" s="446"/>
      <c r="DG14" s="446"/>
      <c r="DH14" s="446"/>
      <c r="DI14" s="446"/>
      <c r="DJ14" s="446"/>
      <c r="DK14" s="14"/>
    </row>
    <row r="15" spans="1:115" ht="14.25" customHeight="1">
      <c r="A15" s="35"/>
      <c r="C15" s="24"/>
      <c r="E15" s="23"/>
      <c r="H15" s="23"/>
      <c r="I15" s="23"/>
      <c r="J15" s="23"/>
      <c r="K15" s="23"/>
      <c r="L15" s="23"/>
      <c r="M15" s="23"/>
      <c r="P15" s="31"/>
      <c r="Q15" s="31"/>
      <c r="R15" s="31"/>
      <c r="S15" s="31"/>
      <c r="T15" s="31"/>
      <c r="U15" s="31"/>
      <c r="V15" s="31"/>
      <c r="W15" s="31"/>
      <c r="X15" s="31"/>
      <c r="AE15" s="37"/>
      <c r="AF15" s="37"/>
      <c r="AG15" s="24"/>
      <c r="BI15" s="31"/>
      <c r="BJ15" s="31"/>
      <c r="BK15" s="31"/>
      <c r="BL15" s="31"/>
      <c r="BM15" s="31"/>
      <c r="BN15" s="31"/>
      <c r="BO15" s="31"/>
      <c r="BP15" s="22"/>
      <c r="BX15" s="22"/>
      <c r="BY15" s="32"/>
      <c r="BZ15" s="22"/>
      <c r="CA15" s="22"/>
      <c r="CB15" s="22"/>
      <c r="CC15" s="22"/>
      <c r="CD15" s="22"/>
      <c r="CE15" s="22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4"/>
      <c r="DJ15" s="14"/>
      <c r="DK15" s="14"/>
    </row>
    <row r="16" spans="1:115" ht="34.5" customHeight="1">
      <c r="A16" s="24" t="s">
        <v>12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449"/>
      <c r="AA16" s="449"/>
      <c r="AB16" s="449"/>
      <c r="AC16" s="449"/>
      <c r="AD16" s="449"/>
      <c r="AE16" s="449"/>
      <c r="AF16" s="449"/>
      <c r="AG16" s="449"/>
      <c r="AH16" s="449"/>
      <c r="AI16" s="449"/>
      <c r="AJ16" s="449"/>
      <c r="AK16" s="449"/>
      <c r="AL16" s="449"/>
      <c r="AM16" s="449"/>
      <c r="AN16" s="449"/>
      <c r="AO16" s="449"/>
      <c r="AP16" s="449"/>
      <c r="AQ16" s="449"/>
      <c r="AR16" s="449"/>
      <c r="AS16" s="449"/>
      <c r="AT16" s="449"/>
      <c r="AU16" s="449"/>
      <c r="AV16" s="449"/>
      <c r="AW16" s="449"/>
      <c r="AX16" s="449"/>
      <c r="AY16" s="449"/>
      <c r="AZ16" s="449"/>
      <c r="BA16" s="449"/>
      <c r="BB16" s="449"/>
      <c r="BC16" s="449"/>
      <c r="BD16" s="449"/>
      <c r="BE16" s="449"/>
      <c r="BF16" s="449"/>
      <c r="BG16" s="449"/>
      <c r="BH16" s="449"/>
      <c r="BI16" s="449"/>
      <c r="BJ16" s="449"/>
      <c r="BK16" s="449"/>
      <c r="BL16" s="449"/>
      <c r="BM16" s="449"/>
      <c r="BN16" s="449"/>
      <c r="BO16" s="449"/>
      <c r="BP16" s="449"/>
      <c r="BQ16" s="449"/>
      <c r="BR16" s="449"/>
      <c r="BS16" s="449"/>
      <c r="BT16" s="449"/>
      <c r="BU16" s="449"/>
      <c r="BV16" s="449"/>
      <c r="BW16" s="449"/>
      <c r="BX16" s="449"/>
      <c r="BY16" s="449"/>
      <c r="BZ16" s="449"/>
      <c r="CA16" s="449"/>
      <c r="CB16" s="449"/>
      <c r="CC16" s="449"/>
      <c r="CD16" s="449"/>
      <c r="CE16" s="449"/>
      <c r="CF16" s="449"/>
      <c r="CG16" s="449"/>
      <c r="CH16" s="449"/>
      <c r="CI16" s="449"/>
      <c r="CJ16" s="449"/>
      <c r="CK16" s="449"/>
      <c r="CL16" s="449"/>
      <c r="CM16" s="449"/>
      <c r="CN16" s="449"/>
      <c r="CO16" s="449"/>
      <c r="CP16" s="449"/>
      <c r="CQ16" s="449"/>
      <c r="CR16" s="449"/>
      <c r="CS16" s="449"/>
      <c r="CT16" s="449"/>
      <c r="CU16" s="449"/>
      <c r="CV16" s="449"/>
      <c r="CW16" s="449"/>
      <c r="CX16" s="449"/>
      <c r="CY16" s="449"/>
      <c r="CZ16" s="449"/>
      <c r="DA16" s="449"/>
      <c r="DB16" s="449"/>
      <c r="DC16" s="449"/>
      <c r="DD16" s="449"/>
      <c r="DE16" s="449"/>
      <c r="DF16" s="449"/>
      <c r="DG16" s="449"/>
      <c r="DH16" s="449"/>
      <c r="DI16" s="449"/>
      <c r="DJ16" s="449"/>
      <c r="DK16" s="449"/>
    </row>
    <row r="17" spans="1:110" ht="17.25" customHeight="1">
      <c r="A17" s="38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CX17" s="14"/>
      <c r="CY17" s="14"/>
      <c r="CZ17" s="14"/>
      <c r="DA17" s="14"/>
      <c r="DB17" s="14"/>
      <c r="DC17" s="14"/>
      <c r="DD17" s="14"/>
      <c r="DE17" s="14"/>
      <c r="DF17" s="14"/>
    </row>
    <row r="18" spans="1:115" ht="10.5" customHeight="1">
      <c r="A18" s="450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23"/>
      <c r="BJ18" s="23"/>
      <c r="BK18" s="451" t="s">
        <v>13</v>
      </c>
      <c r="BL18" s="451"/>
      <c r="BM18" s="451"/>
      <c r="BN18" s="451"/>
      <c r="BO18" s="451"/>
      <c r="BP18" s="451"/>
      <c r="BQ18" s="451"/>
      <c r="BR18" s="451"/>
      <c r="BS18" s="451"/>
      <c r="BT18" s="451"/>
      <c r="BU18" s="451"/>
      <c r="BV18" s="451"/>
      <c r="BW18" s="451"/>
      <c r="BX18" s="451"/>
      <c r="BY18" s="451"/>
      <c r="BZ18" s="451"/>
      <c r="CA18" s="451"/>
      <c r="CB18" s="451"/>
      <c r="CC18" s="451"/>
      <c r="CD18" s="451"/>
      <c r="CE18" s="451"/>
      <c r="CF18" s="451"/>
      <c r="CG18" s="451"/>
      <c r="CH18" s="451"/>
      <c r="CI18" s="451"/>
      <c r="CJ18" s="451"/>
      <c r="CK18" s="451"/>
      <c r="CL18" s="451"/>
      <c r="CM18" s="451"/>
      <c r="CN18" s="451"/>
      <c r="CO18" s="451"/>
      <c r="CP18" s="451"/>
      <c r="CQ18" s="451"/>
      <c r="CR18" s="451"/>
      <c r="CS18" s="451"/>
      <c r="CT18" s="451"/>
      <c r="CU18" s="451"/>
      <c r="CV18" s="451"/>
      <c r="CW18" s="451"/>
      <c r="CX18" s="451"/>
      <c r="CY18" s="451"/>
      <c r="CZ18" s="451"/>
      <c r="DA18" s="451"/>
      <c r="DB18" s="451"/>
      <c r="DC18" s="451"/>
      <c r="DD18" s="451"/>
      <c r="DE18" s="451"/>
      <c r="DF18" s="451"/>
      <c r="DG18" s="451"/>
      <c r="DH18" s="451"/>
      <c r="DI18" s="451"/>
      <c r="DJ18" s="451"/>
      <c r="DK18" s="451"/>
    </row>
    <row r="19" spans="1:115" ht="34.5" customHeight="1">
      <c r="A19" s="452" t="s">
        <v>14</v>
      </c>
      <c r="B19" s="452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452"/>
      <c r="AD19" s="452"/>
      <c r="AE19" s="452"/>
      <c r="AF19" s="452"/>
      <c r="AG19" s="452"/>
      <c r="AH19" s="452"/>
      <c r="AI19" s="452"/>
      <c r="AJ19" s="452"/>
      <c r="AK19" s="452"/>
      <c r="AL19" s="452"/>
      <c r="AM19" s="452"/>
      <c r="AN19" s="452"/>
      <c r="AO19" s="452"/>
      <c r="AP19" s="452"/>
      <c r="AQ19" s="452"/>
      <c r="AR19" s="452"/>
      <c r="AS19" s="452"/>
      <c r="AT19" s="452"/>
      <c r="AU19" s="452"/>
      <c r="AV19" s="452"/>
      <c r="AW19" s="452"/>
      <c r="AX19" s="452"/>
      <c r="AY19" s="452"/>
      <c r="AZ19" s="452"/>
      <c r="BA19" s="452"/>
      <c r="BB19" s="452"/>
      <c r="BC19" s="452"/>
      <c r="BD19" s="452"/>
      <c r="BE19" s="452"/>
      <c r="BF19" s="452"/>
      <c r="BG19" s="452"/>
      <c r="BH19" s="452"/>
      <c r="BI19" s="22"/>
      <c r="BJ19" s="22"/>
      <c r="BK19" s="451"/>
      <c r="BL19" s="451"/>
      <c r="BM19" s="451"/>
      <c r="BN19" s="451"/>
      <c r="BO19" s="451"/>
      <c r="BP19" s="451"/>
      <c r="BQ19" s="451"/>
      <c r="BR19" s="451"/>
      <c r="BS19" s="451"/>
      <c r="BT19" s="451"/>
      <c r="BU19" s="451"/>
      <c r="BV19" s="451"/>
      <c r="BW19" s="451"/>
      <c r="BX19" s="451"/>
      <c r="BY19" s="451"/>
      <c r="BZ19" s="451"/>
      <c r="CA19" s="451"/>
      <c r="CB19" s="451"/>
      <c r="CC19" s="451"/>
      <c r="CD19" s="451"/>
      <c r="CE19" s="451"/>
      <c r="CF19" s="451"/>
      <c r="CG19" s="451"/>
      <c r="CH19" s="451"/>
      <c r="CI19" s="451"/>
      <c r="CJ19" s="451"/>
      <c r="CK19" s="451"/>
      <c r="CL19" s="451"/>
      <c r="CM19" s="451"/>
      <c r="CN19" s="451"/>
      <c r="CO19" s="451"/>
      <c r="CP19" s="451"/>
      <c r="CQ19" s="451"/>
      <c r="CR19" s="451"/>
      <c r="CS19" s="451"/>
      <c r="CT19" s="451"/>
      <c r="CU19" s="451"/>
      <c r="CV19" s="451"/>
      <c r="CW19" s="451"/>
      <c r="CX19" s="451"/>
      <c r="CY19" s="451"/>
      <c r="CZ19" s="451"/>
      <c r="DA19" s="451"/>
      <c r="DB19" s="451"/>
      <c r="DC19" s="451"/>
      <c r="DD19" s="451"/>
      <c r="DE19" s="451"/>
      <c r="DF19" s="451"/>
      <c r="DG19" s="451"/>
      <c r="DH19" s="451"/>
      <c r="DI19" s="451"/>
      <c r="DJ19" s="451"/>
      <c r="DK19" s="451"/>
    </row>
    <row r="20" spans="1:115" ht="52.5" customHeight="1">
      <c r="A20" s="452"/>
      <c r="B20" s="452"/>
      <c r="C20" s="452"/>
      <c r="D20" s="452"/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452"/>
      <c r="AF20" s="452"/>
      <c r="AG20" s="452"/>
      <c r="AH20" s="452"/>
      <c r="AI20" s="452"/>
      <c r="AJ20" s="452"/>
      <c r="AK20" s="452"/>
      <c r="AL20" s="452"/>
      <c r="AM20" s="452"/>
      <c r="AN20" s="452"/>
      <c r="AO20" s="452"/>
      <c r="AP20" s="452"/>
      <c r="AQ20" s="452"/>
      <c r="AR20" s="452"/>
      <c r="AS20" s="452"/>
      <c r="AT20" s="452"/>
      <c r="AU20" s="452"/>
      <c r="AV20" s="452"/>
      <c r="AW20" s="452"/>
      <c r="AX20" s="452"/>
      <c r="AY20" s="452"/>
      <c r="AZ20" s="452"/>
      <c r="BA20" s="452"/>
      <c r="BB20" s="452"/>
      <c r="BC20" s="452"/>
      <c r="BD20" s="452"/>
      <c r="BE20" s="452"/>
      <c r="BF20" s="452"/>
      <c r="BG20" s="452"/>
      <c r="BH20" s="452"/>
      <c r="BI20" s="22"/>
      <c r="BJ20" s="22"/>
      <c r="BK20" s="453" t="s">
        <v>15</v>
      </c>
      <c r="BL20" s="453"/>
      <c r="BM20" s="453"/>
      <c r="BN20" s="453"/>
      <c r="BO20" s="453"/>
      <c r="BP20" s="453"/>
      <c r="BQ20" s="453"/>
      <c r="BR20" s="453"/>
      <c r="BS20" s="453"/>
      <c r="BT20" s="453"/>
      <c r="BU20" s="453"/>
      <c r="BV20" s="453"/>
      <c r="BW20" s="453"/>
      <c r="BX20" s="453"/>
      <c r="BY20" s="453"/>
      <c r="BZ20" s="453"/>
      <c r="CA20" s="453"/>
      <c r="CB20" s="453"/>
      <c r="CC20" s="453"/>
      <c r="CD20" s="453"/>
      <c r="CE20" s="453"/>
      <c r="CF20" s="453"/>
      <c r="CG20" s="453"/>
      <c r="CH20" s="453"/>
      <c r="CI20" s="454"/>
      <c r="CJ20" s="454"/>
      <c r="CK20" s="454"/>
      <c r="CL20" s="454"/>
      <c r="CM20" s="454"/>
      <c r="CN20" s="454"/>
      <c r="CO20" s="454"/>
      <c r="CP20" s="454"/>
      <c r="CQ20" s="454"/>
      <c r="CR20" s="454"/>
      <c r="CS20" s="454"/>
      <c r="CT20" s="454"/>
      <c r="CU20" s="454"/>
      <c r="CV20" s="454"/>
      <c r="CW20" s="454"/>
      <c r="CX20" s="454"/>
      <c r="CY20" s="454"/>
      <c r="CZ20" s="454"/>
      <c r="DA20" s="454"/>
      <c r="DB20" s="454"/>
      <c r="DC20" s="454"/>
      <c r="DD20" s="454"/>
      <c r="DE20" s="454"/>
      <c r="DF20" s="454"/>
      <c r="DG20" s="454"/>
      <c r="DH20" s="454"/>
      <c r="DI20" s="454"/>
      <c r="DJ20" s="39"/>
      <c r="DK20" s="40"/>
    </row>
    <row r="21" spans="1:115" ht="52.5" customHeight="1">
      <c r="A21" s="452"/>
      <c r="B21" s="452"/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452"/>
      <c r="AO21" s="452"/>
      <c r="AP21" s="452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  <c r="BF21" s="452"/>
      <c r="BG21" s="452"/>
      <c r="BH21" s="452"/>
      <c r="BI21" s="22"/>
      <c r="BJ21" s="22"/>
      <c r="BK21" s="453" t="s">
        <v>16</v>
      </c>
      <c r="BL21" s="453"/>
      <c r="BM21" s="453"/>
      <c r="BN21" s="453"/>
      <c r="BO21" s="453"/>
      <c r="BP21" s="453"/>
      <c r="BQ21" s="453"/>
      <c r="BR21" s="453"/>
      <c r="BS21" s="453"/>
      <c r="BT21" s="453"/>
      <c r="BU21" s="453"/>
      <c r="BV21" s="453"/>
      <c r="BW21" s="453"/>
      <c r="BX21" s="453"/>
      <c r="BY21" s="41"/>
      <c r="BZ21" s="41"/>
      <c r="CA21" s="455"/>
      <c r="CB21" s="455"/>
      <c r="CC21" s="455"/>
      <c r="CD21" s="455"/>
      <c r="CE21" s="455"/>
      <c r="CF21" s="455"/>
      <c r="CG21" s="455"/>
      <c r="CH21" s="455"/>
      <c r="CI21" s="455"/>
      <c r="CJ21" s="455"/>
      <c r="CK21" s="455"/>
      <c r="CL21" s="455"/>
      <c r="CM21" s="455"/>
      <c r="CN21" s="455"/>
      <c r="CO21" s="455"/>
      <c r="CP21" s="455"/>
      <c r="CQ21" s="455"/>
      <c r="CR21" s="455"/>
      <c r="CS21" s="455"/>
      <c r="CT21" s="455"/>
      <c r="CU21" s="455"/>
      <c r="CV21" s="455"/>
      <c r="CW21" s="455"/>
      <c r="CX21" s="455"/>
      <c r="CY21" s="455"/>
      <c r="CZ21" s="455"/>
      <c r="DA21" s="455"/>
      <c r="DB21" s="455"/>
      <c r="DC21" s="455"/>
      <c r="DD21" s="455"/>
      <c r="DE21" s="455"/>
      <c r="DF21" s="455"/>
      <c r="DG21" s="455"/>
      <c r="DH21" s="455"/>
      <c r="DI21" s="455"/>
      <c r="DJ21" s="39"/>
      <c r="DK21" s="40"/>
    </row>
    <row r="22" spans="1:115" ht="37.5" customHeight="1">
      <c r="A22" s="452"/>
      <c r="B22" s="452"/>
      <c r="C22" s="452"/>
      <c r="D22" s="452"/>
      <c r="E22" s="452"/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452"/>
      <c r="AE22" s="452"/>
      <c r="AF22" s="452"/>
      <c r="AG22" s="452"/>
      <c r="AH22" s="452"/>
      <c r="AI22" s="452"/>
      <c r="AJ22" s="452"/>
      <c r="AK22" s="452"/>
      <c r="AL22" s="452"/>
      <c r="AM22" s="452"/>
      <c r="AN22" s="452"/>
      <c r="AO22" s="452"/>
      <c r="AP22" s="452"/>
      <c r="AQ22" s="452"/>
      <c r="AR22" s="452"/>
      <c r="AS22" s="452"/>
      <c r="AT22" s="452"/>
      <c r="AU22" s="452"/>
      <c r="AV22" s="452"/>
      <c r="AW22" s="452"/>
      <c r="AX22" s="452"/>
      <c r="AY22" s="452"/>
      <c r="AZ22" s="452"/>
      <c r="BA22" s="452"/>
      <c r="BB22" s="452"/>
      <c r="BC22" s="452"/>
      <c r="BD22" s="452"/>
      <c r="BE22" s="452"/>
      <c r="BF22" s="452"/>
      <c r="BG22" s="452"/>
      <c r="BH22" s="452"/>
      <c r="BI22" s="23"/>
      <c r="BJ22" s="22"/>
      <c r="BK22" s="42"/>
      <c r="BL22" s="43"/>
      <c r="BM22" s="43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5"/>
    </row>
    <row r="23" spans="54:111" ht="10.5" customHeight="1"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</row>
    <row r="24" spans="1:115" ht="26.25" customHeight="1">
      <c r="A24" s="46" t="s">
        <v>17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8"/>
    </row>
    <row r="25" spans="1:115" ht="22.5" customHeight="1">
      <c r="A25" s="49" t="s">
        <v>18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47"/>
      <c r="DK25" s="40"/>
    </row>
    <row r="26" spans="1:115" ht="18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35">
        <v>1</v>
      </c>
      <c r="DK26" s="52"/>
    </row>
    <row r="27" spans="1:116" ht="26.25">
      <c r="A27" s="53"/>
      <c r="B27" s="32"/>
      <c r="C27" s="54" t="s">
        <v>19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55" t="s">
        <v>20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Y27" s="35"/>
      <c r="BE27" s="22"/>
      <c r="BL27" s="23" t="s">
        <v>21</v>
      </c>
      <c r="BN27" s="22"/>
      <c r="BO27" s="22"/>
      <c r="BQ27" s="22"/>
      <c r="BR27" s="22"/>
      <c r="BS27" s="22"/>
      <c r="BT27" s="22"/>
      <c r="BU27" s="22"/>
      <c r="BV27" s="22"/>
      <c r="BZ27" s="22"/>
      <c r="CA27" s="22"/>
      <c r="CB27" s="22"/>
      <c r="CC27" s="22"/>
      <c r="CF27" s="22"/>
      <c r="CG27" s="22"/>
      <c r="CH27" s="22"/>
      <c r="CI27" s="22"/>
      <c r="CJ27" s="22"/>
      <c r="CK27" s="22"/>
      <c r="CL27" s="22"/>
      <c r="CM27" s="22"/>
      <c r="CN27" s="23"/>
      <c r="CO27" s="23"/>
      <c r="CR27" s="25" t="s">
        <v>22</v>
      </c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 t="s">
        <v>23</v>
      </c>
      <c r="DK27" s="40"/>
      <c r="DL27" s="22"/>
    </row>
    <row r="28" spans="1:116" ht="30" customHeight="1">
      <c r="A28" s="56"/>
      <c r="B28" s="22"/>
      <c r="E28" s="456"/>
      <c r="F28" s="456"/>
      <c r="G28" s="456"/>
      <c r="H28" s="456"/>
      <c r="I28" s="456"/>
      <c r="J28" s="456"/>
      <c r="K28" s="456"/>
      <c r="L28" s="457"/>
      <c r="M28" s="457"/>
      <c r="N28" s="457"/>
      <c r="O28" s="457"/>
      <c r="P28" s="457"/>
      <c r="Q28" s="457"/>
      <c r="R28" s="457"/>
      <c r="S28" s="456"/>
      <c r="T28" s="456"/>
      <c r="U28" s="456"/>
      <c r="V28" s="456"/>
      <c r="W28" s="456"/>
      <c r="X28" s="456"/>
      <c r="Y28" s="456"/>
      <c r="Z28" s="456"/>
      <c r="AA28" s="456"/>
      <c r="AB28" s="456"/>
      <c r="AC28" s="456"/>
      <c r="AD28" s="456"/>
      <c r="AE28" s="456"/>
      <c r="AF28" s="456"/>
      <c r="AG28" s="456"/>
      <c r="AH28" s="456"/>
      <c r="AI28" s="456"/>
      <c r="AJ28" s="456"/>
      <c r="AK28" s="456"/>
      <c r="AL28" s="456"/>
      <c r="AM28" s="456"/>
      <c r="AN28" s="456"/>
      <c r="AO28" s="456"/>
      <c r="AP28" s="456"/>
      <c r="AQ28" s="456"/>
      <c r="AR28" s="456"/>
      <c r="AS28" s="456"/>
      <c r="AT28" s="456"/>
      <c r="AU28" s="456"/>
      <c r="AV28" s="456"/>
      <c r="AW28" s="457"/>
      <c r="AX28" s="457"/>
      <c r="AY28" s="457"/>
      <c r="AZ28" s="457"/>
      <c r="BA28" s="457"/>
      <c r="BB28" s="457"/>
      <c r="BC28" s="457"/>
      <c r="BD28" s="457"/>
      <c r="BE28" s="457"/>
      <c r="BF28" s="457"/>
      <c r="BG28" s="457"/>
      <c r="BH28" s="457"/>
      <c r="BI28" s="457"/>
      <c r="BJ28" s="457"/>
      <c r="BK28" s="456"/>
      <c r="BL28" s="456"/>
      <c r="BM28" s="456"/>
      <c r="BN28" s="456"/>
      <c r="BO28" s="456"/>
      <c r="BP28" s="456"/>
      <c r="BQ28" s="456"/>
      <c r="BR28" s="456"/>
      <c r="BS28" s="456"/>
      <c r="BT28" s="456"/>
      <c r="BU28" s="456"/>
      <c r="BV28" s="456"/>
      <c r="BW28" s="456"/>
      <c r="BX28" s="456"/>
      <c r="BY28" s="456"/>
      <c r="BZ28" s="456"/>
      <c r="CA28" s="456"/>
      <c r="CB28" s="456"/>
      <c r="CC28" s="456"/>
      <c r="CD28" s="456"/>
      <c r="CE28" s="456"/>
      <c r="CF28" s="456"/>
      <c r="CG28" s="458"/>
      <c r="CH28" s="458"/>
      <c r="CI28" s="458"/>
      <c r="CJ28" s="458"/>
      <c r="CK28" s="458"/>
      <c r="CL28" s="458"/>
      <c r="CM28" s="458"/>
      <c r="CN28" s="458"/>
      <c r="CO28" s="458"/>
      <c r="CP28" s="456"/>
      <c r="CQ28" s="456"/>
      <c r="CR28" s="456"/>
      <c r="CS28" s="457"/>
      <c r="CT28" s="456"/>
      <c r="CU28" s="456"/>
      <c r="CV28" s="456"/>
      <c r="CW28" s="456"/>
      <c r="CX28" s="457"/>
      <c r="CY28" s="456"/>
      <c r="CZ28" s="456"/>
      <c r="DA28" s="456"/>
      <c r="DB28" s="456"/>
      <c r="DC28" s="456"/>
      <c r="DD28" s="456"/>
      <c r="DE28" s="456"/>
      <c r="DF28" s="457"/>
      <c r="DG28" s="456"/>
      <c r="DH28" s="456"/>
      <c r="DI28" s="457"/>
      <c r="DJ28" s="457"/>
      <c r="DK28" s="457"/>
      <c r="DL28" s="22"/>
    </row>
    <row r="29" spans="1:116" ht="6" customHeight="1">
      <c r="A29" s="56"/>
      <c r="B29" s="22"/>
      <c r="E29" s="456"/>
      <c r="F29" s="456"/>
      <c r="G29" s="456"/>
      <c r="H29" s="456"/>
      <c r="I29" s="456"/>
      <c r="J29" s="456"/>
      <c r="K29" s="456"/>
      <c r="L29" s="457"/>
      <c r="M29" s="457"/>
      <c r="N29" s="457"/>
      <c r="O29" s="457"/>
      <c r="P29" s="457"/>
      <c r="Q29" s="457"/>
      <c r="R29" s="457"/>
      <c r="S29" s="456"/>
      <c r="T29" s="456"/>
      <c r="U29" s="456"/>
      <c r="V29" s="456"/>
      <c r="W29" s="456"/>
      <c r="X29" s="456"/>
      <c r="Y29" s="456"/>
      <c r="Z29" s="456"/>
      <c r="AA29" s="456"/>
      <c r="AB29" s="456"/>
      <c r="AC29" s="456"/>
      <c r="AD29" s="456"/>
      <c r="AE29" s="456"/>
      <c r="AF29" s="456"/>
      <c r="AG29" s="456"/>
      <c r="AH29" s="456"/>
      <c r="AI29" s="456"/>
      <c r="AJ29" s="456"/>
      <c r="AK29" s="456"/>
      <c r="AL29" s="456"/>
      <c r="AM29" s="456"/>
      <c r="AN29" s="456"/>
      <c r="AO29" s="456"/>
      <c r="AP29" s="456"/>
      <c r="AQ29" s="456"/>
      <c r="AR29" s="456"/>
      <c r="AS29" s="456"/>
      <c r="AT29" s="456"/>
      <c r="AU29" s="456"/>
      <c r="AV29" s="456"/>
      <c r="AW29" s="457"/>
      <c r="AX29" s="457"/>
      <c r="AY29" s="457"/>
      <c r="AZ29" s="457"/>
      <c r="BA29" s="457"/>
      <c r="BB29" s="457"/>
      <c r="BC29" s="457"/>
      <c r="BD29" s="457"/>
      <c r="BE29" s="457"/>
      <c r="BF29" s="457"/>
      <c r="BG29" s="457"/>
      <c r="BH29" s="457"/>
      <c r="BI29" s="457"/>
      <c r="BJ29" s="457"/>
      <c r="BK29" s="456"/>
      <c r="BL29" s="456"/>
      <c r="BM29" s="456"/>
      <c r="BN29" s="456"/>
      <c r="BO29" s="456"/>
      <c r="BP29" s="456"/>
      <c r="BQ29" s="456"/>
      <c r="BR29" s="456"/>
      <c r="BS29" s="456"/>
      <c r="BT29" s="456"/>
      <c r="BU29" s="456"/>
      <c r="BV29" s="456"/>
      <c r="BW29" s="456"/>
      <c r="BX29" s="456"/>
      <c r="BY29" s="456"/>
      <c r="BZ29" s="456"/>
      <c r="CA29" s="456"/>
      <c r="CB29" s="456"/>
      <c r="CC29" s="456"/>
      <c r="CD29" s="456"/>
      <c r="CE29" s="456"/>
      <c r="CF29" s="456"/>
      <c r="CG29" s="458"/>
      <c r="CH29" s="458"/>
      <c r="CI29" s="458"/>
      <c r="CJ29" s="458"/>
      <c r="CK29" s="458"/>
      <c r="CL29" s="458"/>
      <c r="CM29" s="458"/>
      <c r="CN29" s="458"/>
      <c r="CO29" s="458"/>
      <c r="CP29" s="456"/>
      <c r="CQ29" s="456"/>
      <c r="CR29" s="456"/>
      <c r="CS29" s="457"/>
      <c r="CT29" s="456"/>
      <c r="CU29" s="456"/>
      <c r="CV29" s="456"/>
      <c r="CW29" s="456"/>
      <c r="CX29" s="457"/>
      <c r="CY29" s="456"/>
      <c r="CZ29" s="456"/>
      <c r="DA29" s="456"/>
      <c r="DB29" s="456"/>
      <c r="DC29" s="456"/>
      <c r="DD29" s="456"/>
      <c r="DE29" s="456"/>
      <c r="DF29" s="457"/>
      <c r="DG29" s="456"/>
      <c r="DH29" s="456"/>
      <c r="DI29" s="457"/>
      <c r="DJ29" s="457"/>
      <c r="DK29" s="457"/>
      <c r="DL29" s="22"/>
    </row>
    <row r="30" spans="1:116" ht="25.5" customHeight="1">
      <c r="A30" s="459"/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59"/>
      <c r="AH30" s="459"/>
      <c r="AI30" s="459"/>
      <c r="AJ30" s="459"/>
      <c r="AK30" s="459"/>
      <c r="AL30" s="459"/>
      <c r="AM30" s="459"/>
      <c r="AN30" s="459"/>
      <c r="AO30" s="459"/>
      <c r="AP30" s="459"/>
      <c r="AQ30" s="459"/>
      <c r="AR30" s="459"/>
      <c r="AS30" s="459"/>
      <c r="AT30" s="459"/>
      <c r="AU30" s="459"/>
      <c r="AV30" s="459"/>
      <c r="AW30" s="459"/>
      <c r="AX30" s="459"/>
      <c r="AY30" s="459"/>
      <c r="AZ30" s="459"/>
      <c r="BA30" s="459"/>
      <c r="BB30" s="459"/>
      <c r="BC30" s="459"/>
      <c r="BD30" s="459"/>
      <c r="BE30" s="459"/>
      <c r="BF30" s="459"/>
      <c r="BG30" s="459"/>
      <c r="BH30" s="459"/>
      <c r="BI30" s="459"/>
      <c r="BJ30" s="459"/>
      <c r="BK30" s="459"/>
      <c r="BL30" s="459"/>
      <c r="BM30" s="459"/>
      <c r="BN30" s="459"/>
      <c r="BO30" s="459"/>
      <c r="BP30" s="459"/>
      <c r="BQ30" s="459"/>
      <c r="BR30" s="459"/>
      <c r="BS30" s="459"/>
      <c r="BT30" s="459"/>
      <c r="BU30" s="459"/>
      <c r="BV30" s="459"/>
      <c r="BW30" s="459"/>
      <c r="BX30" s="459"/>
      <c r="BY30" s="459"/>
      <c r="BZ30" s="459"/>
      <c r="CA30" s="459"/>
      <c r="CB30" s="459"/>
      <c r="CC30" s="459"/>
      <c r="CD30" s="459"/>
      <c r="CE30" s="459"/>
      <c r="CF30" s="459"/>
      <c r="CG30" s="459"/>
      <c r="CH30" s="459"/>
      <c r="CI30" s="459"/>
      <c r="CJ30" s="459"/>
      <c r="CK30" s="459"/>
      <c r="CL30" s="459"/>
      <c r="CM30" s="459"/>
      <c r="CN30" s="459"/>
      <c r="CO30" s="459"/>
      <c r="CP30" s="25" t="s">
        <v>24</v>
      </c>
      <c r="CQ30" s="23"/>
      <c r="CR30" s="23"/>
      <c r="CS30" s="23"/>
      <c r="CT30" s="25" t="s">
        <v>25</v>
      </c>
      <c r="CU30" s="23"/>
      <c r="CV30" s="23"/>
      <c r="CW30" s="23"/>
      <c r="CX30" s="23"/>
      <c r="CY30" s="23"/>
      <c r="CZ30" s="23"/>
      <c r="DA30" s="25" t="s">
        <v>26</v>
      </c>
      <c r="DB30" s="23"/>
      <c r="DC30" s="23"/>
      <c r="DD30" s="23"/>
      <c r="DE30" s="23"/>
      <c r="DF30" s="23"/>
      <c r="DG30" s="22"/>
      <c r="DH30" s="23"/>
      <c r="DI30" s="22"/>
      <c r="DJ30" s="22"/>
      <c r="DK30" s="40"/>
      <c r="DL30" s="22"/>
    </row>
    <row r="31" spans="1:116" ht="33" customHeight="1">
      <c r="A31" s="56"/>
      <c r="B31" s="58" t="s">
        <v>27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9"/>
      <c r="AH31" s="59"/>
      <c r="AJ31" s="59"/>
      <c r="AK31" s="59"/>
      <c r="AL31" s="55" t="s">
        <v>28</v>
      </c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B31" s="59"/>
      <c r="BC31" s="59"/>
      <c r="BD31" s="59"/>
      <c r="BF31" s="59"/>
      <c r="BG31" s="59"/>
      <c r="BI31" s="59"/>
      <c r="BJ31" s="59"/>
      <c r="BK31" s="59"/>
      <c r="BL31" s="59"/>
      <c r="BM31" s="59"/>
      <c r="BN31" s="59"/>
      <c r="BO31" s="59"/>
      <c r="BP31" s="59"/>
      <c r="BQ31" s="59"/>
      <c r="BR31" s="55" t="s">
        <v>29</v>
      </c>
      <c r="BS31" s="59"/>
      <c r="BT31" s="59"/>
      <c r="BU31" s="59"/>
      <c r="BW31" s="59"/>
      <c r="BX31" s="59"/>
      <c r="BY31" s="59"/>
      <c r="BZ31" s="59"/>
      <c r="CA31" s="59"/>
      <c r="CB31" s="59"/>
      <c r="CC31" s="59"/>
      <c r="CD31" s="59"/>
      <c r="CE31" s="59"/>
      <c r="CM31" s="22"/>
      <c r="CO31" s="25" t="s">
        <v>30</v>
      </c>
      <c r="CQ31" s="60"/>
      <c r="CR31" s="60"/>
      <c r="CS31" s="61"/>
      <c r="CT31" s="60"/>
      <c r="CX31" s="62"/>
      <c r="DF31" s="62"/>
      <c r="DG31" s="62"/>
      <c r="DH31" s="63"/>
      <c r="DI31" s="63"/>
      <c r="DJ31" s="63"/>
      <c r="DK31" s="40"/>
      <c r="DL31" s="22"/>
    </row>
    <row r="32" spans="1:116" ht="7.5" customHeight="1">
      <c r="A32" s="56"/>
      <c r="B32" s="22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5"/>
      <c r="AF32" s="65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66"/>
      <c r="BK32" s="66"/>
      <c r="BL32" s="66"/>
      <c r="BM32" s="66"/>
      <c r="BN32" s="66"/>
      <c r="BO32" s="66"/>
      <c r="CJ32" s="62"/>
      <c r="CK32" s="63"/>
      <c r="CL32" s="63"/>
      <c r="CM32" s="63"/>
      <c r="CN32" s="22"/>
      <c r="CO32" s="63"/>
      <c r="CS32" s="62"/>
      <c r="CX32" s="62"/>
      <c r="DF32" s="62"/>
      <c r="DG32" s="62"/>
      <c r="DH32" s="62"/>
      <c r="DI32" s="62"/>
      <c r="DJ32" s="63"/>
      <c r="DK32" s="40"/>
      <c r="DL32" s="22"/>
    </row>
    <row r="33" spans="1:115" ht="33.75" customHeight="1">
      <c r="A33" s="56"/>
      <c r="B33" s="22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8"/>
      <c r="AG33" s="458"/>
      <c r="AH33" s="458"/>
      <c r="AI33" s="458"/>
      <c r="AJ33" s="458"/>
      <c r="AK33" s="456"/>
      <c r="AL33" s="456"/>
      <c r="AM33" s="456"/>
      <c r="AN33" s="456"/>
      <c r="AO33" s="456"/>
      <c r="AP33" s="456"/>
      <c r="AQ33" s="456"/>
      <c r="AR33" s="456"/>
      <c r="AS33" s="456"/>
      <c r="AT33" s="456"/>
      <c r="AU33" s="456"/>
      <c r="AV33" s="456"/>
      <c r="AW33" s="456"/>
      <c r="AX33" s="456"/>
      <c r="AY33" s="456"/>
      <c r="AZ33" s="456"/>
      <c r="BA33" s="456"/>
      <c r="BB33" s="456"/>
      <c r="BC33" s="456"/>
      <c r="BD33" s="456"/>
      <c r="BE33" s="456"/>
      <c r="BF33" s="458"/>
      <c r="BG33" s="458"/>
      <c r="BH33" s="458"/>
      <c r="BI33" s="458"/>
      <c r="BJ33" s="458"/>
      <c r="BK33" s="456"/>
      <c r="BL33" s="456"/>
      <c r="BM33" s="456"/>
      <c r="BN33" s="456"/>
      <c r="BO33" s="456"/>
      <c r="BP33" s="456"/>
      <c r="BQ33" s="456"/>
      <c r="BR33" s="456"/>
      <c r="BS33" s="456"/>
      <c r="BT33" s="456"/>
      <c r="BU33" s="456"/>
      <c r="BV33" s="456"/>
      <c r="BW33" s="456"/>
      <c r="BX33" s="456"/>
      <c r="BY33" s="456"/>
      <c r="BZ33" s="456"/>
      <c r="CA33" s="456"/>
      <c r="CB33" s="456"/>
      <c r="CC33" s="456"/>
      <c r="CD33" s="456"/>
      <c r="CE33" s="456"/>
      <c r="CF33" s="456"/>
      <c r="CG33" s="458"/>
      <c r="CH33" s="458"/>
      <c r="CI33" s="458"/>
      <c r="CJ33" s="458"/>
      <c r="CK33" s="458"/>
      <c r="CL33" s="458"/>
      <c r="CM33" s="458"/>
      <c r="CN33" s="458"/>
      <c r="CO33" s="458"/>
      <c r="CP33" s="456"/>
      <c r="CQ33" s="456"/>
      <c r="CR33" s="456"/>
      <c r="CS33" s="67"/>
      <c r="CT33" s="456"/>
      <c r="CU33" s="456"/>
      <c r="CV33" s="456"/>
      <c r="CW33" s="456"/>
      <c r="CX33" s="67"/>
      <c r="CY33" s="456"/>
      <c r="CZ33" s="456"/>
      <c r="DA33" s="456"/>
      <c r="DB33" s="456"/>
      <c r="DC33" s="456"/>
      <c r="DD33" s="456"/>
      <c r="DE33" s="456"/>
      <c r="DF33" s="458"/>
      <c r="DG33" s="458"/>
      <c r="DH33" s="458"/>
      <c r="DI33" s="458"/>
      <c r="DJ33" s="458"/>
      <c r="DK33" s="458"/>
    </row>
    <row r="34" spans="1:115" ht="21" customHeight="1">
      <c r="A34" s="56"/>
      <c r="B34" s="22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460"/>
      <c r="AE34" s="460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461"/>
      <c r="CE34" s="461"/>
      <c r="CF34" s="461"/>
      <c r="CG34" s="461"/>
      <c r="CH34" s="461"/>
      <c r="CI34" s="461"/>
      <c r="CJ34" s="460"/>
      <c r="CK34" s="460"/>
      <c r="CL34" s="460"/>
      <c r="CM34" s="460"/>
      <c r="CN34" s="460"/>
      <c r="CO34" s="460"/>
      <c r="CP34" s="25" t="s">
        <v>31</v>
      </c>
      <c r="CQ34" s="62"/>
      <c r="CR34" s="62"/>
      <c r="CS34" s="59"/>
      <c r="CT34" s="25" t="s">
        <v>25</v>
      </c>
      <c r="CU34" s="62"/>
      <c r="CV34" s="62"/>
      <c r="CX34" s="59"/>
      <c r="CY34" s="62"/>
      <c r="CZ34" s="62"/>
      <c r="DA34" s="25" t="s">
        <v>26</v>
      </c>
      <c r="DC34" s="62"/>
      <c r="DE34" s="62"/>
      <c r="DF34" s="59"/>
      <c r="DG34" s="59"/>
      <c r="DH34" s="59"/>
      <c r="DI34" s="59"/>
      <c r="DJ34" s="22"/>
      <c r="DK34" s="40"/>
    </row>
    <row r="35" spans="1:115" ht="10.5" customHeight="1">
      <c r="A35" s="56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460"/>
      <c r="AE35" s="460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461"/>
      <c r="CE35" s="461"/>
      <c r="CF35" s="461"/>
      <c r="CG35" s="461"/>
      <c r="CH35" s="461"/>
      <c r="CI35" s="461"/>
      <c r="CJ35" s="460"/>
      <c r="CK35" s="460"/>
      <c r="CL35" s="460"/>
      <c r="CM35" s="460"/>
      <c r="CN35" s="460"/>
      <c r="CO35" s="460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22"/>
      <c r="DK35" s="40"/>
    </row>
    <row r="36" spans="1:115" ht="24.75" customHeight="1">
      <c r="A36" s="56"/>
      <c r="B36" s="22"/>
      <c r="C36" s="25" t="s">
        <v>32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3" t="s">
        <v>33</v>
      </c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40"/>
    </row>
    <row r="37" spans="1:115" s="71" customFormat="1" ht="30" customHeight="1">
      <c r="A37" s="457"/>
      <c r="B37" s="457"/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  <c r="Q37" s="462"/>
      <c r="R37" s="462"/>
      <c r="S37" s="462"/>
      <c r="T37" s="462"/>
      <c r="U37" s="462"/>
      <c r="V37" s="462"/>
      <c r="W37" s="462"/>
      <c r="X37" s="462"/>
      <c r="Y37" s="462"/>
      <c r="Z37" s="462"/>
      <c r="AA37" s="462"/>
      <c r="AB37" s="462"/>
      <c r="AC37" s="462"/>
      <c r="AD37" s="462"/>
      <c r="AE37" s="462"/>
      <c r="AF37" s="462"/>
      <c r="AG37" s="462"/>
      <c r="AH37" s="462"/>
      <c r="AI37" s="462"/>
      <c r="AJ37" s="462"/>
      <c r="AK37" s="462"/>
      <c r="AL37" s="462"/>
      <c r="AM37" s="462"/>
      <c r="AN37" s="462"/>
      <c r="AO37" s="462"/>
      <c r="AP37" s="462"/>
      <c r="AQ37" s="462"/>
      <c r="AR37" s="462"/>
      <c r="AS37" s="462"/>
      <c r="AT37" s="462"/>
      <c r="AU37" s="462"/>
      <c r="AV37" s="462"/>
      <c r="AW37" s="462"/>
      <c r="AX37" s="462"/>
      <c r="AY37" s="462"/>
      <c r="AZ37" s="462"/>
      <c r="BA37" s="462"/>
      <c r="BB37" s="462"/>
      <c r="BC37" s="462"/>
      <c r="BD37" s="462"/>
      <c r="BE37" s="462"/>
      <c r="BF37" s="462"/>
      <c r="BG37" s="462"/>
      <c r="BH37" s="462"/>
      <c r="BI37" s="462"/>
      <c r="BJ37" s="462"/>
      <c r="BK37" s="462"/>
      <c r="BL37" s="462"/>
      <c r="BM37" s="462"/>
      <c r="BN37" s="462"/>
      <c r="BO37" s="462"/>
      <c r="BP37" s="462"/>
      <c r="BQ37" s="462"/>
      <c r="BR37" s="462"/>
      <c r="BS37" s="462"/>
      <c r="BT37" s="462"/>
      <c r="BU37" s="462"/>
      <c r="BV37" s="462"/>
      <c r="BW37" s="457"/>
      <c r="BX37" s="457"/>
      <c r="BY37" s="462"/>
      <c r="BZ37" s="462"/>
      <c r="CA37" s="462"/>
      <c r="CB37" s="462"/>
      <c r="CC37" s="462"/>
      <c r="CD37" s="462"/>
      <c r="CE37" s="462"/>
      <c r="CF37" s="462"/>
      <c r="CG37" s="462"/>
      <c r="CH37" s="462"/>
      <c r="CI37" s="462"/>
      <c r="CJ37" s="462"/>
      <c r="CK37" s="462"/>
      <c r="CL37" s="462"/>
      <c r="CM37" s="462"/>
      <c r="CN37" s="462"/>
      <c r="CO37" s="462"/>
      <c r="CP37" s="462"/>
      <c r="CQ37" s="462"/>
      <c r="CR37" s="462"/>
      <c r="CS37" s="462"/>
      <c r="CT37" s="462"/>
      <c r="CU37" s="462"/>
      <c r="CV37" s="462"/>
      <c r="CW37" s="462"/>
      <c r="CX37" s="462"/>
      <c r="CY37" s="462"/>
      <c r="CZ37" s="462"/>
      <c r="DA37" s="462"/>
      <c r="DB37" s="462"/>
      <c r="DC37" s="462"/>
      <c r="DD37" s="462"/>
      <c r="DE37" s="462"/>
      <c r="DF37" s="462"/>
      <c r="DG37" s="462"/>
      <c r="DH37" s="462"/>
      <c r="DI37" s="462"/>
      <c r="DJ37" s="457"/>
      <c r="DK37" s="457"/>
    </row>
    <row r="38" spans="1:115" ht="6" customHeight="1">
      <c r="A38" s="56"/>
      <c r="B38" s="22"/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62"/>
      <c r="Q38" s="462"/>
      <c r="R38" s="462"/>
      <c r="S38" s="462"/>
      <c r="T38" s="462"/>
      <c r="U38" s="462"/>
      <c r="V38" s="462"/>
      <c r="W38" s="462"/>
      <c r="X38" s="462"/>
      <c r="Y38" s="462"/>
      <c r="Z38" s="462"/>
      <c r="AA38" s="462"/>
      <c r="AB38" s="462"/>
      <c r="AC38" s="462"/>
      <c r="AD38" s="462"/>
      <c r="AE38" s="462"/>
      <c r="AF38" s="462"/>
      <c r="AG38" s="462"/>
      <c r="AH38" s="462"/>
      <c r="AI38" s="462"/>
      <c r="AJ38" s="462"/>
      <c r="AK38" s="462"/>
      <c r="AL38" s="462"/>
      <c r="AM38" s="462"/>
      <c r="AN38" s="462"/>
      <c r="AO38" s="462"/>
      <c r="AP38" s="462"/>
      <c r="AQ38" s="462"/>
      <c r="AR38" s="462"/>
      <c r="AS38" s="462"/>
      <c r="AT38" s="462"/>
      <c r="AU38" s="462"/>
      <c r="AV38" s="462"/>
      <c r="AW38" s="462"/>
      <c r="AX38" s="462"/>
      <c r="AY38" s="462"/>
      <c r="AZ38" s="462"/>
      <c r="BA38" s="462"/>
      <c r="BB38" s="462"/>
      <c r="BC38" s="462"/>
      <c r="BD38" s="462"/>
      <c r="BE38" s="462"/>
      <c r="BF38" s="462"/>
      <c r="BG38" s="462"/>
      <c r="BH38" s="462"/>
      <c r="BI38" s="462"/>
      <c r="BJ38" s="462"/>
      <c r="BK38" s="462"/>
      <c r="BL38" s="462"/>
      <c r="BM38" s="462"/>
      <c r="BN38" s="462"/>
      <c r="BO38" s="462"/>
      <c r="BP38" s="462"/>
      <c r="BQ38" s="462"/>
      <c r="BR38" s="462"/>
      <c r="BS38" s="462"/>
      <c r="BT38" s="462"/>
      <c r="BU38" s="462"/>
      <c r="BV38" s="462"/>
      <c r="BW38" s="457"/>
      <c r="BX38" s="457"/>
      <c r="BY38" s="462"/>
      <c r="BZ38" s="462"/>
      <c r="CA38" s="462"/>
      <c r="CB38" s="462"/>
      <c r="CC38" s="462"/>
      <c r="CD38" s="462"/>
      <c r="CE38" s="462"/>
      <c r="CF38" s="462"/>
      <c r="CG38" s="462"/>
      <c r="CH38" s="462"/>
      <c r="CI38" s="462"/>
      <c r="CJ38" s="462"/>
      <c r="CK38" s="462"/>
      <c r="CL38" s="462"/>
      <c r="CM38" s="462"/>
      <c r="CN38" s="462"/>
      <c r="CO38" s="462"/>
      <c r="CP38" s="462"/>
      <c r="CQ38" s="462"/>
      <c r="CR38" s="462"/>
      <c r="CS38" s="462"/>
      <c r="CT38" s="462"/>
      <c r="CU38" s="462"/>
      <c r="CV38" s="462"/>
      <c r="CW38" s="462"/>
      <c r="CX38" s="462"/>
      <c r="CY38" s="462"/>
      <c r="CZ38" s="462"/>
      <c r="DA38" s="462"/>
      <c r="DB38" s="462"/>
      <c r="DC38" s="462"/>
      <c r="DD38" s="462"/>
      <c r="DE38" s="462"/>
      <c r="DF38" s="462"/>
      <c r="DG38" s="462"/>
      <c r="DH38" s="462"/>
      <c r="DI38" s="462"/>
      <c r="DJ38" s="457"/>
      <c r="DK38" s="457"/>
    </row>
    <row r="39" spans="1:115" ht="24.75" customHeight="1">
      <c r="A39" s="56"/>
      <c r="B39" s="22"/>
      <c r="C39" s="23"/>
      <c r="D39" s="25" t="s">
        <v>34</v>
      </c>
      <c r="E39" s="23"/>
      <c r="F39" s="23"/>
      <c r="G39" s="23"/>
      <c r="H39" s="23"/>
      <c r="I39" s="23"/>
      <c r="J39" s="23"/>
      <c r="K39" s="23"/>
      <c r="L39" s="23"/>
      <c r="M39" s="22"/>
      <c r="N39" s="22"/>
      <c r="O39" s="23"/>
      <c r="P39" s="23"/>
      <c r="Q39" s="25" t="s">
        <v>35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L39" s="23"/>
      <c r="AM39" s="23"/>
      <c r="AN39" s="22"/>
      <c r="AP39" s="23"/>
      <c r="AQ39" s="25" t="s">
        <v>36</v>
      </c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5" t="s">
        <v>37</v>
      </c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5" t="s">
        <v>38</v>
      </c>
      <c r="DG39" s="23"/>
      <c r="DH39" s="23"/>
      <c r="DI39" s="23"/>
      <c r="DJ39" s="23"/>
      <c r="DK39" s="72"/>
    </row>
    <row r="40" spans="1:115" s="71" customFormat="1" ht="30" customHeight="1">
      <c r="A40" s="73"/>
      <c r="B40" s="24"/>
      <c r="C40" s="70"/>
      <c r="D40" s="70"/>
      <c r="E40" s="456"/>
      <c r="F40" s="456"/>
      <c r="G40" s="456"/>
      <c r="H40" s="456"/>
      <c r="I40" s="70"/>
      <c r="J40" s="70"/>
      <c r="K40" s="70"/>
      <c r="L40" s="463"/>
      <c r="M40" s="463"/>
      <c r="N40" s="463"/>
      <c r="O40" s="463"/>
      <c r="P40" s="456"/>
      <c r="Q40" s="456"/>
      <c r="R40" s="456"/>
      <c r="S40" s="457"/>
      <c r="T40" s="456"/>
      <c r="U40" s="456"/>
      <c r="V40" s="456"/>
      <c r="W40" s="457"/>
      <c r="X40" s="457"/>
      <c r="Y40" s="456"/>
      <c r="Z40" s="456"/>
      <c r="AA40" s="456"/>
      <c r="AB40" s="456"/>
      <c r="AC40" s="456"/>
      <c r="AD40" s="456"/>
      <c r="AE40" s="456"/>
      <c r="AF40" s="456"/>
      <c r="AG40" s="457"/>
      <c r="AH40" s="457"/>
      <c r="AI40" s="457"/>
      <c r="AJ40" s="457"/>
      <c r="AK40" s="457"/>
      <c r="AL40" s="457"/>
      <c r="AM40" s="457"/>
      <c r="AN40" s="457"/>
      <c r="AO40" s="456"/>
      <c r="AP40" s="456"/>
      <c r="AQ40" s="456"/>
      <c r="AR40" s="456"/>
      <c r="AS40" s="464"/>
      <c r="AT40" s="464"/>
      <c r="AU40" s="464"/>
      <c r="AV40" s="456"/>
      <c r="AW40" s="456"/>
      <c r="AX40" s="456"/>
      <c r="AY40" s="457"/>
      <c r="AZ40" s="457"/>
      <c r="BA40" s="462"/>
      <c r="BB40" s="462"/>
      <c r="BC40" s="462"/>
      <c r="BD40" s="462"/>
      <c r="BE40" s="462"/>
      <c r="BF40" s="462"/>
      <c r="BG40" s="462"/>
      <c r="BH40" s="462"/>
      <c r="BI40" s="462"/>
      <c r="BJ40" s="462"/>
      <c r="BK40" s="462"/>
      <c r="BL40" s="462"/>
      <c r="BM40" s="462"/>
      <c r="BN40" s="462"/>
      <c r="BO40" s="462"/>
      <c r="BP40" s="462"/>
      <c r="BQ40" s="462"/>
      <c r="BR40" s="462"/>
      <c r="BS40" s="462"/>
      <c r="BT40" s="462"/>
      <c r="BU40" s="462"/>
      <c r="BV40" s="462"/>
      <c r="BW40" s="462"/>
      <c r="BX40" s="462"/>
      <c r="BY40" s="462"/>
      <c r="BZ40" s="462"/>
      <c r="CA40" s="462"/>
      <c r="CB40" s="462"/>
      <c r="CC40" s="462"/>
      <c r="CD40" s="462"/>
      <c r="CE40" s="462"/>
      <c r="CF40" s="462"/>
      <c r="CG40" s="462"/>
      <c r="CH40" s="462"/>
      <c r="CI40" s="462"/>
      <c r="CJ40" s="462"/>
      <c r="CK40" s="462"/>
      <c r="CL40" s="462"/>
      <c r="CM40" s="462"/>
      <c r="CN40" s="462"/>
      <c r="CO40" s="462"/>
      <c r="CP40" s="462"/>
      <c r="CQ40" s="462"/>
      <c r="CR40" s="462"/>
      <c r="CS40" s="462"/>
      <c r="CT40" s="462"/>
      <c r="CU40" s="462"/>
      <c r="CV40" s="462"/>
      <c r="CW40" s="462"/>
      <c r="CX40" s="462"/>
      <c r="CY40" s="462"/>
      <c r="CZ40" s="462"/>
      <c r="DA40" s="462"/>
      <c r="DB40" s="462"/>
      <c r="DC40" s="462"/>
      <c r="DD40" s="462"/>
      <c r="DE40" s="462"/>
      <c r="DF40" s="461"/>
      <c r="DG40" s="465"/>
      <c r="DH40" s="465"/>
      <c r="DI40" s="465"/>
      <c r="DJ40" s="457"/>
      <c r="DK40" s="457"/>
    </row>
    <row r="41" spans="1:115" ht="6" customHeight="1">
      <c r="A41" s="56"/>
      <c r="B41" s="22"/>
      <c r="C41" s="70"/>
      <c r="D41" s="70"/>
      <c r="E41" s="456"/>
      <c r="F41" s="456"/>
      <c r="G41" s="456"/>
      <c r="H41" s="456"/>
      <c r="I41" s="70"/>
      <c r="J41" s="70"/>
      <c r="K41" s="70"/>
      <c r="L41" s="463"/>
      <c r="M41" s="463"/>
      <c r="N41" s="463"/>
      <c r="O41" s="463"/>
      <c r="P41" s="456"/>
      <c r="Q41" s="456"/>
      <c r="R41" s="456"/>
      <c r="S41" s="457"/>
      <c r="T41" s="456"/>
      <c r="U41" s="456"/>
      <c r="V41" s="456"/>
      <c r="W41" s="457"/>
      <c r="X41" s="457"/>
      <c r="Y41" s="456"/>
      <c r="Z41" s="456"/>
      <c r="AA41" s="456"/>
      <c r="AB41" s="456"/>
      <c r="AC41" s="456"/>
      <c r="AD41" s="456"/>
      <c r="AE41" s="456"/>
      <c r="AF41" s="456"/>
      <c r="AG41" s="457"/>
      <c r="AH41" s="457"/>
      <c r="AI41" s="457"/>
      <c r="AJ41" s="457"/>
      <c r="AK41" s="457"/>
      <c r="AL41" s="457"/>
      <c r="AM41" s="457"/>
      <c r="AN41" s="457"/>
      <c r="AO41" s="456"/>
      <c r="AP41" s="456"/>
      <c r="AQ41" s="456"/>
      <c r="AR41" s="456"/>
      <c r="AS41" s="464"/>
      <c r="AT41" s="464"/>
      <c r="AU41" s="464"/>
      <c r="AV41" s="456"/>
      <c r="AW41" s="456"/>
      <c r="AX41" s="456"/>
      <c r="AY41" s="457"/>
      <c r="AZ41" s="457"/>
      <c r="BA41" s="462"/>
      <c r="BB41" s="462"/>
      <c r="BC41" s="462"/>
      <c r="BD41" s="462"/>
      <c r="BE41" s="462"/>
      <c r="BF41" s="462"/>
      <c r="BG41" s="462"/>
      <c r="BH41" s="462"/>
      <c r="BI41" s="462"/>
      <c r="BJ41" s="462"/>
      <c r="BK41" s="462"/>
      <c r="BL41" s="462"/>
      <c r="BM41" s="462"/>
      <c r="BN41" s="462"/>
      <c r="BO41" s="462"/>
      <c r="BP41" s="462"/>
      <c r="BQ41" s="462"/>
      <c r="BR41" s="462"/>
      <c r="BS41" s="462"/>
      <c r="BT41" s="462"/>
      <c r="BU41" s="462"/>
      <c r="BV41" s="462"/>
      <c r="BW41" s="462"/>
      <c r="BX41" s="462"/>
      <c r="BY41" s="462"/>
      <c r="BZ41" s="462"/>
      <c r="CA41" s="462"/>
      <c r="CB41" s="462"/>
      <c r="CC41" s="462"/>
      <c r="CD41" s="462"/>
      <c r="CE41" s="462"/>
      <c r="CF41" s="462"/>
      <c r="CG41" s="462"/>
      <c r="CH41" s="462"/>
      <c r="CI41" s="462"/>
      <c r="CJ41" s="462"/>
      <c r="CK41" s="462"/>
      <c r="CL41" s="462"/>
      <c r="CM41" s="462"/>
      <c r="CN41" s="462"/>
      <c r="CO41" s="462"/>
      <c r="CP41" s="462"/>
      <c r="CQ41" s="462"/>
      <c r="CR41" s="462"/>
      <c r="CS41" s="462"/>
      <c r="CT41" s="462"/>
      <c r="CU41" s="462"/>
      <c r="CV41" s="462"/>
      <c r="CW41" s="462"/>
      <c r="CX41" s="462"/>
      <c r="CY41" s="462"/>
      <c r="CZ41" s="462"/>
      <c r="DA41" s="462"/>
      <c r="DB41" s="462"/>
      <c r="DC41" s="462"/>
      <c r="DD41" s="462"/>
      <c r="DE41" s="462"/>
      <c r="DF41" s="461"/>
      <c r="DG41" s="465"/>
      <c r="DH41" s="465"/>
      <c r="DI41" s="465"/>
      <c r="DJ41" s="457"/>
      <c r="DK41" s="457"/>
    </row>
    <row r="42" spans="1:115" ht="19.5" customHeight="1">
      <c r="A42" s="74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75" t="s">
        <v>39</v>
      </c>
      <c r="P42" s="44"/>
      <c r="Q42" s="44"/>
      <c r="R42" s="44"/>
      <c r="S42" s="44"/>
      <c r="T42" s="75" t="s">
        <v>25</v>
      </c>
      <c r="U42" s="47"/>
      <c r="V42" s="44"/>
      <c r="W42" s="44"/>
      <c r="X42" s="44"/>
      <c r="Y42" s="44"/>
      <c r="Z42" s="44"/>
      <c r="AA42" s="75" t="s">
        <v>26</v>
      </c>
      <c r="AB42" s="44"/>
      <c r="AC42" s="47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3"/>
      <c r="AO42" s="76" t="s">
        <v>40</v>
      </c>
      <c r="AP42" s="44"/>
      <c r="AQ42" s="44"/>
      <c r="AR42" s="44"/>
      <c r="AS42" s="43"/>
      <c r="AT42" s="44"/>
      <c r="AU42" s="44"/>
      <c r="AV42" s="44" t="s">
        <v>41</v>
      </c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77"/>
    </row>
    <row r="43" spans="1:115" ht="20.25">
      <c r="A43" s="78" t="s">
        <v>42</v>
      </c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466" t="s">
        <v>43</v>
      </c>
      <c r="CN43" s="466"/>
      <c r="CO43" s="466"/>
      <c r="CP43" s="466"/>
      <c r="CQ43" s="466"/>
      <c r="CR43" s="466"/>
      <c r="CS43" s="466"/>
      <c r="CT43" s="466"/>
      <c r="CU43" s="466"/>
      <c r="CV43" s="466"/>
      <c r="CW43" s="466"/>
      <c r="CX43" s="466"/>
      <c r="CY43" s="466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35">
        <v>2</v>
      </c>
      <c r="DK43" s="72"/>
    </row>
    <row r="44" spans="1:115" ht="24.75" customHeight="1">
      <c r="A44" s="56"/>
      <c r="B44" s="22"/>
      <c r="C44" s="25" t="s">
        <v>44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5" t="s">
        <v>45</v>
      </c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5" t="s">
        <v>46</v>
      </c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72"/>
    </row>
    <row r="45" spans="1:115" ht="30" customHeight="1">
      <c r="A45" s="458"/>
      <c r="B45" s="458"/>
      <c r="C45" s="462"/>
      <c r="D45" s="462"/>
      <c r="E45" s="462"/>
      <c r="F45" s="462"/>
      <c r="G45" s="462"/>
      <c r="H45" s="462"/>
      <c r="I45" s="462"/>
      <c r="J45" s="462"/>
      <c r="K45" s="462"/>
      <c r="L45" s="462"/>
      <c r="M45" s="462"/>
      <c r="N45" s="462"/>
      <c r="O45" s="462"/>
      <c r="P45" s="462"/>
      <c r="Q45" s="462"/>
      <c r="R45" s="462"/>
      <c r="S45" s="462"/>
      <c r="T45" s="462"/>
      <c r="U45" s="462"/>
      <c r="V45" s="462"/>
      <c r="W45" s="462"/>
      <c r="X45" s="462"/>
      <c r="Y45" s="462"/>
      <c r="Z45" s="462"/>
      <c r="AA45" s="462"/>
      <c r="AB45" s="462"/>
      <c r="AC45" s="462"/>
      <c r="AD45" s="462"/>
      <c r="AE45" s="462"/>
      <c r="AF45" s="462"/>
      <c r="AG45" s="462"/>
      <c r="AH45" s="462"/>
      <c r="AI45" s="462"/>
      <c r="AJ45" s="462"/>
      <c r="AK45" s="462"/>
      <c r="AL45" s="462"/>
      <c r="AM45" s="462"/>
      <c r="AN45" s="462"/>
      <c r="AO45" s="462"/>
      <c r="AP45" s="462"/>
      <c r="AQ45" s="462"/>
      <c r="AR45" s="462"/>
      <c r="AS45" s="462"/>
      <c r="AT45" s="462"/>
      <c r="AU45" s="462"/>
      <c r="AV45" s="462"/>
      <c r="AW45" s="462"/>
      <c r="AX45" s="462"/>
      <c r="AY45" s="462"/>
      <c r="AZ45" s="462"/>
      <c r="BA45" s="462"/>
      <c r="BB45" s="462"/>
      <c r="BC45" s="462"/>
      <c r="BD45" s="462"/>
      <c r="BE45" s="462"/>
      <c r="BF45" s="462"/>
      <c r="BG45" s="462"/>
      <c r="BH45" s="462"/>
      <c r="BI45" s="462"/>
      <c r="BJ45" s="462"/>
      <c r="BK45" s="462"/>
      <c r="BL45" s="462"/>
      <c r="BM45" s="462"/>
      <c r="BN45" s="462"/>
      <c r="BO45" s="462"/>
      <c r="BP45" s="462"/>
      <c r="BQ45" s="462"/>
      <c r="BR45" s="462"/>
      <c r="BS45" s="462"/>
      <c r="BT45" s="462"/>
      <c r="BU45" s="462"/>
      <c r="BV45" s="462"/>
      <c r="BW45" s="462"/>
      <c r="BX45" s="462"/>
      <c r="BY45" s="462"/>
      <c r="BZ45" s="462"/>
      <c r="CA45" s="462"/>
      <c r="CB45" s="462"/>
      <c r="CC45" s="462"/>
      <c r="CD45" s="462"/>
      <c r="CE45" s="462"/>
      <c r="CF45" s="462"/>
      <c r="CG45" s="462"/>
      <c r="CH45" s="462"/>
      <c r="CI45" s="462"/>
      <c r="CJ45" s="457"/>
      <c r="CK45" s="457"/>
      <c r="CL45" s="456"/>
      <c r="CM45" s="456"/>
      <c r="CN45" s="456"/>
      <c r="CO45" s="456"/>
      <c r="CP45" s="456"/>
      <c r="CQ45" s="456"/>
      <c r="CR45" s="456"/>
      <c r="CS45" s="456"/>
      <c r="CT45" s="456"/>
      <c r="CU45" s="456"/>
      <c r="CV45" s="456"/>
      <c r="CW45" s="456"/>
      <c r="CX45" s="456"/>
      <c r="CY45" s="456"/>
      <c r="CZ45" s="456"/>
      <c r="DA45" s="456"/>
      <c r="DB45" s="456"/>
      <c r="DC45" s="456"/>
      <c r="DD45" s="456"/>
      <c r="DE45" s="456"/>
      <c r="DF45" s="456"/>
      <c r="DG45" s="456"/>
      <c r="DH45" s="456"/>
      <c r="DI45" s="456"/>
      <c r="DJ45" s="467"/>
      <c r="DK45" s="467"/>
    </row>
    <row r="46" spans="1:115" ht="6" customHeight="1">
      <c r="A46" s="458"/>
      <c r="B46" s="458"/>
      <c r="C46" s="462"/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R46" s="462"/>
      <c r="S46" s="462"/>
      <c r="T46" s="462"/>
      <c r="U46" s="462"/>
      <c r="V46" s="462"/>
      <c r="W46" s="462"/>
      <c r="X46" s="462"/>
      <c r="Y46" s="462"/>
      <c r="Z46" s="462"/>
      <c r="AA46" s="462"/>
      <c r="AB46" s="462"/>
      <c r="AC46" s="462"/>
      <c r="AD46" s="462"/>
      <c r="AE46" s="462"/>
      <c r="AF46" s="462"/>
      <c r="AG46" s="462"/>
      <c r="AH46" s="462"/>
      <c r="AI46" s="462"/>
      <c r="AJ46" s="462"/>
      <c r="AK46" s="462"/>
      <c r="AL46" s="462"/>
      <c r="AM46" s="462"/>
      <c r="AN46" s="462"/>
      <c r="AO46" s="462"/>
      <c r="AP46" s="462"/>
      <c r="AQ46" s="462"/>
      <c r="AR46" s="462"/>
      <c r="AS46" s="462"/>
      <c r="AT46" s="462"/>
      <c r="AU46" s="462"/>
      <c r="AV46" s="462"/>
      <c r="AW46" s="462"/>
      <c r="AX46" s="462"/>
      <c r="AY46" s="462"/>
      <c r="AZ46" s="462"/>
      <c r="BA46" s="462"/>
      <c r="BB46" s="462"/>
      <c r="BC46" s="462"/>
      <c r="BD46" s="462"/>
      <c r="BE46" s="462"/>
      <c r="BF46" s="462"/>
      <c r="BG46" s="462"/>
      <c r="BH46" s="462"/>
      <c r="BI46" s="462"/>
      <c r="BJ46" s="462"/>
      <c r="BK46" s="462"/>
      <c r="BL46" s="462"/>
      <c r="BM46" s="462"/>
      <c r="BN46" s="462"/>
      <c r="BO46" s="462"/>
      <c r="BP46" s="462"/>
      <c r="BQ46" s="462"/>
      <c r="BR46" s="462"/>
      <c r="BS46" s="462"/>
      <c r="BT46" s="462"/>
      <c r="BU46" s="462"/>
      <c r="BV46" s="462"/>
      <c r="BW46" s="462"/>
      <c r="BX46" s="462"/>
      <c r="BY46" s="462"/>
      <c r="BZ46" s="462"/>
      <c r="CA46" s="462"/>
      <c r="CB46" s="462"/>
      <c r="CC46" s="462"/>
      <c r="CD46" s="462"/>
      <c r="CE46" s="462"/>
      <c r="CF46" s="462"/>
      <c r="CG46" s="462"/>
      <c r="CH46" s="462"/>
      <c r="CI46" s="462"/>
      <c r="CJ46" s="457"/>
      <c r="CK46" s="457"/>
      <c r="CL46" s="456"/>
      <c r="CM46" s="456"/>
      <c r="CN46" s="456"/>
      <c r="CO46" s="456"/>
      <c r="CP46" s="456"/>
      <c r="CQ46" s="456"/>
      <c r="CR46" s="456"/>
      <c r="CS46" s="456"/>
      <c r="CT46" s="456"/>
      <c r="CU46" s="456"/>
      <c r="CV46" s="456"/>
      <c r="CW46" s="456"/>
      <c r="CX46" s="456"/>
      <c r="CY46" s="456"/>
      <c r="CZ46" s="456"/>
      <c r="DA46" s="456"/>
      <c r="DB46" s="456"/>
      <c r="DC46" s="456"/>
      <c r="DD46" s="456"/>
      <c r="DE46" s="456"/>
      <c r="DF46" s="456"/>
      <c r="DG46" s="456"/>
      <c r="DH46" s="456"/>
      <c r="DI46" s="456"/>
      <c r="DJ46" s="467"/>
      <c r="DK46" s="467"/>
    </row>
    <row r="47" spans="1:115" ht="24.75" customHeight="1">
      <c r="A47" s="57"/>
      <c r="B47" s="79"/>
      <c r="C47" s="25" t="s">
        <v>36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5" t="s">
        <v>47</v>
      </c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5" t="s">
        <v>48</v>
      </c>
      <c r="CU47" s="23"/>
      <c r="CV47" s="23"/>
      <c r="CW47" s="23"/>
      <c r="CX47" s="23"/>
      <c r="CY47" s="23"/>
      <c r="CZ47" s="23"/>
      <c r="DA47" s="23"/>
      <c r="DB47" s="25" t="s">
        <v>49</v>
      </c>
      <c r="DC47" s="23"/>
      <c r="DD47" s="23"/>
      <c r="DE47" s="23"/>
      <c r="DF47" s="23"/>
      <c r="DG47" s="23"/>
      <c r="DH47" s="23"/>
      <c r="DI47" s="23"/>
      <c r="DJ47" s="23"/>
      <c r="DK47" s="72"/>
    </row>
    <row r="48" spans="1:115" ht="30" customHeight="1">
      <c r="A48" s="458"/>
      <c r="B48" s="458"/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7"/>
      <c r="N48" s="457"/>
      <c r="O48" s="462"/>
      <c r="P48" s="462"/>
      <c r="Q48" s="462"/>
      <c r="R48" s="462"/>
      <c r="S48" s="462"/>
      <c r="T48" s="462"/>
      <c r="U48" s="462"/>
      <c r="V48" s="462"/>
      <c r="W48" s="462"/>
      <c r="X48" s="462"/>
      <c r="Y48" s="462"/>
      <c r="Z48" s="462"/>
      <c r="AA48" s="462"/>
      <c r="AB48" s="462"/>
      <c r="AC48" s="462"/>
      <c r="AD48" s="462"/>
      <c r="AE48" s="462"/>
      <c r="AF48" s="462"/>
      <c r="AG48" s="462"/>
      <c r="AH48" s="462"/>
      <c r="AI48" s="462"/>
      <c r="AJ48" s="462"/>
      <c r="AK48" s="462"/>
      <c r="AL48" s="462"/>
      <c r="AM48" s="462"/>
      <c r="AN48" s="462"/>
      <c r="AO48" s="462"/>
      <c r="AP48" s="462"/>
      <c r="AQ48" s="462"/>
      <c r="AR48" s="462"/>
      <c r="AS48" s="462"/>
      <c r="AT48" s="462"/>
      <c r="AU48" s="462"/>
      <c r="AV48" s="462"/>
      <c r="AW48" s="462"/>
      <c r="AX48" s="462"/>
      <c r="AY48" s="462"/>
      <c r="AZ48" s="462"/>
      <c r="BA48" s="462"/>
      <c r="BB48" s="462"/>
      <c r="BC48" s="462"/>
      <c r="BD48" s="462"/>
      <c r="BE48" s="462"/>
      <c r="BF48" s="462"/>
      <c r="BG48" s="462"/>
      <c r="BH48" s="462"/>
      <c r="BI48" s="462"/>
      <c r="BJ48" s="462"/>
      <c r="BK48" s="462"/>
      <c r="BL48" s="462"/>
      <c r="BM48" s="462"/>
      <c r="BN48" s="462"/>
      <c r="BO48" s="462"/>
      <c r="BP48" s="462"/>
      <c r="BQ48" s="462"/>
      <c r="BR48" s="462"/>
      <c r="BS48" s="462"/>
      <c r="BT48" s="462"/>
      <c r="BU48" s="462"/>
      <c r="BV48" s="462"/>
      <c r="BW48" s="462"/>
      <c r="BX48" s="462"/>
      <c r="BY48" s="462"/>
      <c r="BZ48" s="462"/>
      <c r="CA48" s="462"/>
      <c r="CB48" s="462"/>
      <c r="CC48" s="462"/>
      <c r="CD48" s="462"/>
      <c r="CE48" s="462"/>
      <c r="CF48" s="462"/>
      <c r="CG48" s="462"/>
      <c r="CH48" s="462"/>
      <c r="CI48" s="462"/>
      <c r="CJ48" s="462"/>
      <c r="CK48" s="462"/>
      <c r="CL48" s="462"/>
      <c r="CM48" s="462"/>
      <c r="CN48" s="462"/>
      <c r="CO48" s="462"/>
      <c r="CP48" s="462"/>
      <c r="CQ48" s="462"/>
      <c r="CR48" s="457"/>
      <c r="CS48" s="457"/>
      <c r="CT48" s="465"/>
      <c r="CU48" s="465"/>
      <c r="CV48" s="465"/>
      <c r="CW48" s="465"/>
      <c r="CX48" s="457"/>
      <c r="CY48" s="457"/>
      <c r="CZ48" s="456"/>
      <c r="DA48" s="456"/>
      <c r="DB48" s="456"/>
      <c r="DC48" s="456"/>
      <c r="DD48" s="456"/>
      <c r="DE48" s="456"/>
      <c r="DF48" s="456"/>
      <c r="DG48" s="456"/>
      <c r="DH48" s="456"/>
      <c r="DI48" s="456"/>
      <c r="DJ48" s="467"/>
      <c r="DK48" s="467"/>
    </row>
    <row r="49" spans="1:115" ht="6" customHeight="1">
      <c r="A49" s="458"/>
      <c r="B49" s="458"/>
      <c r="C49" s="456"/>
      <c r="D49" s="456"/>
      <c r="E49" s="456"/>
      <c r="F49" s="456"/>
      <c r="G49" s="456"/>
      <c r="H49" s="456"/>
      <c r="I49" s="456"/>
      <c r="J49" s="456"/>
      <c r="K49" s="456"/>
      <c r="L49" s="456"/>
      <c r="M49" s="457"/>
      <c r="N49" s="457"/>
      <c r="O49" s="462"/>
      <c r="P49" s="462"/>
      <c r="Q49" s="462"/>
      <c r="R49" s="462"/>
      <c r="S49" s="462"/>
      <c r="T49" s="462"/>
      <c r="U49" s="462"/>
      <c r="V49" s="462"/>
      <c r="W49" s="462"/>
      <c r="X49" s="462"/>
      <c r="Y49" s="462"/>
      <c r="Z49" s="462"/>
      <c r="AA49" s="462"/>
      <c r="AB49" s="462"/>
      <c r="AC49" s="462"/>
      <c r="AD49" s="462"/>
      <c r="AE49" s="462"/>
      <c r="AF49" s="462"/>
      <c r="AG49" s="462"/>
      <c r="AH49" s="462"/>
      <c r="AI49" s="462"/>
      <c r="AJ49" s="462"/>
      <c r="AK49" s="462"/>
      <c r="AL49" s="462"/>
      <c r="AM49" s="462"/>
      <c r="AN49" s="462"/>
      <c r="AO49" s="462"/>
      <c r="AP49" s="462"/>
      <c r="AQ49" s="462"/>
      <c r="AR49" s="462"/>
      <c r="AS49" s="462"/>
      <c r="AT49" s="462"/>
      <c r="AU49" s="462"/>
      <c r="AV49" s="462"/>
      <c r="AW49" s="462"/>
      <c r="AX49" s="462"/>
      <c r="AY49" s="462"/>
      <c r="AZ49" s="462"/>
      <c r="BA49" s="462"/>
      <c r="BB49" s="462"/>
      <c r="BC49" s="462"/>
      <c r="BD49" s="462"/>
      <c r="BE49" s="462"/>
      <c r="BF49" s="462"/>
      <c r="BG49" s="462"/>
      <c r="BH49" s="462"/>
      <c r="BI49" s="462"/>
      <c r="BJ49" s="462"/>
      <c r="BK49" s="462"/>
      <c r="BL49" s="462"/>
      <c r="BM49" s="462"/>
      <c r="BN49" s="462"/>
      <c r="BO49" s="462"/>
      <c r="BP49" s="462"/>
      <c r="BQ49" s="462"/>
      <c r="BR49" s="462"/>
      <c r="BS49" s="462"/>
      <c r="BT49" s="462"/>
      <c r="BU49" s="462"/>
      <c r="BV49" s="462"/>
      <c r="BW49" s="462"/>
      <c r="BX49" s="462"/>
      <c r="BY49" s="462"/>
      <c r="BZ49" s="462"/>
      <c r="CA49" s="462"/>
      <c r="CB49" s="462"/>
      <c r="CC49" s="462"/>
      <c r="CD49" s="462"/>
      <c r="CE49" s="462"/>
      <c r="CF49" s="462"/>
      <c r="CG49" s="462"/>
      <c r="CH49" s="462"/>
      <c r="CI49" s="462"/>
      <c r="CJ49" s="462"/>
      <c r="CK49" s="462"/>
      <c r="CL49" s="462"/>
      <c r="CM49" s="462"/>
      <c r="CN49" s="462"/>
      <c r="CO49" s="462"/>
      <c r="CP49" s="462"/>
      <c r="CQ49" s="462"/>
      <c r="CR49" s="457"/>
      <c r="CS49" s="457"/>
      <c r="CT49" s="465"/>
      <c r="CU49" s="465"/>
      <c r="CV49" s="465"/>
      <c r="CW49" s="465"/>
      <c r="CX49" s="457"/>
      <c r="CY49" s="457"/>
      <c r="CZ49" s="456"/>
      <c r="DA49" s="456"/>
      <c r="DB49" s="456"/>
      <c r="DC49" s="456"/>
      <c r="DD49" s="456"/>
      <c r="DE49" s="456"/>
      <c r="DF49" s="456"/>
      <c r="DG49" s="456"/>
      <c r="DH49" s="456"/>
      <c r="DI49" s="456"/>
      <c r="DJ49" s="467"/>
      <c r="DK49" s="467"/>
    </row>
    <row r="50" spans="1:115" ht="15" customHeight="1">
      <c r="A50" s="80"/>
      <c r="B50" s="81"/>
      <c r="C50" s="82" t="s">
        <v>40</v>
      </c>
      <c r="D50" s="44"/>
      <c r="E50" s="44"/>
      <c r="F50" s="44"/>
      <c r="G50" s="83" t="s">
        <v>41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5"/>
    </row>
    <row r="51" spans="1:115" ht="20.25">
      <c r="A51" s="78" t="s">
        <v>50</v>
      </c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N51" s="26"/>
      <c r="CO51" s="26"/>
      <c r="CP51" s="466" t="s">
        <v>43</v>
      </c>
      <c r="CQ51" s="466"/>
      <c r="CR51" s="466"/>
      <c r="CS51" s="466"/>
      <c r="CT51" s="466"/>
      <c r="CU51" s="466"/>
      <c r="CV51" s="466"/>
      <c r="CW51" s="466"/>
      <c r="CX51" s="466"/>
      <c r="CY51" s="466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35">
        <v>3</v>
      </c>
      <c r="DK51" s="72"/>
    </row>
    <row r="52" spans="1:115" ht="24.75" customHeight="1">
      <c r="A52" s="56"/>
      <c r="B52" s="22"/>
      <c r="C52" s="25" t="s">
        <v>44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5" t="s">
        <v>45</v>
      </c>
      <c r="CM52" s="23"/>
      <c r="CN52" s="23"/>
      <c r="CO52" s="23"/>
      <c r="CP52" s="23"/>
      <c r="CQ52" s="23"/>
      <c r="CR52" s="23"/>
      <c r="CS52" s="23"/>
      <c r="CT52" s="25" t="s">
        <v>51</v>
      </c>
      <c r="CV52" s="23"/>
      <c r="CW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72"/>
    </row>
    <row r="53" spans="1:115" ht="30" customHeight="1">
      <c r="A53" s="458"/>
      <c r="B53" s="458"/>
      <c r="C53" s="462"/>
      <c r="D53" s="462"/>
      <c r="E53" s="462"/>
      <c r="F53" s="462"/>
      <c r="G53" s="462"/>
      <c r="H53" s="462"/>
      <c r="I53" s="462"/>
      <c r="J53" s="462"/>
      <c r="K53" s="462"/>
      <c r="L53" s="462"/>
      <c r="M53" s="462"/>
      <c r="N53" s="462"/>
      <c r="O53" s="462"/>
      <c r="P53" s="462"/>
      <c r="Q53" s="462"/>
      <c r="R53" s="462"/>
      <c r="S53" s="462"/>
      <c r="T53" s="462"/>
      <c r="U53" s="462"/>
      <c r="V53" s="462"/>
      <c r="W53" s="462"/>
      <c r="X53" s="462"/>
      <c r="Y53" s="462"/>
      <c r="Z53" s="462"/>
      <c r="AA53" s="462"/>
      <c r="AB53" s="462"/>
      <c r="AC53" s="462"/>
      <c r="AD53" s="462"/>
      <c r="AE53" s="462"/>
      <c r="AF53" s="462"/>
      <c r="AG53" s="462"/>
      <c r="AH53" s="462"/>
      <c r="AI53" s="462"/>
      <c r="AJ53" s="462"/>
      <c r="AK53" s="462"/>
      <c r="AL53" s="462"/>
      <c r="AM53" s="462"/>
      <c r="AN53" s="462"/>
      <c r="AO53" s="462"/>
      <c r="AP53" s="462"/>
      <c r="AQ53" s="462"/>
      <c r="AR53" s="462"/>
      <c r="AS53" s="462"/>
      <c r="AT53" s="462"/>
      <c r="AU53" s="462"/>
      <c r="AV53" s="462"/>
      <c r="AW53" s="462"/>
      <c r="AX53" s="462"/>
      <c r="AY53" s="462"/>
      <c r="AZ53" s="462"/>
      <c r="BA53" s="462"/>
      <c r="BB53" s="462"/>
      <c r="BC53" s="462"/>
      <c r="BD53" s="462"/>
      <c r="BE53" s="462"/>
      <c r="BF53" s="462"/>
      <c r="BG53" s="462"/>
      <c r="BH53" s="462"/>
      <c r="BI53" s="462"/>
      <c r="BJ53" s="462"/>
      <c r="BK53" s="462"/>
      <c r="BL53" s="462"/>
      <c r="BM53" s="462"/>
      <c r="BN53" s="462"/>
      <c r="BO53" s="462"/>
      <c r="BP53" s="462"/>
      <c r="BQ53" s="462"/>
      <c r="BR53" s="462"/>
      <c r="BS53" s="462"/>
      <c r="BT53" s="462"/>
      <c r="BU53" s="462"/>
      <c r="BV53" s="462"/>
      <c r="BW53" s="462"/>
      <c r="BX53" s="462"/>
      <c r="BY53" s="462"/>
      <c r="BZ53" s="462"/>
      <c r="CA53" s="462"/>
      <c r="CB53" s="462"/>
      <c r="CC53" s="462"/>
      <c r="CD53" s="462"/>
      <c r="CE53" s="462"/>
      <c r="CF53" s="462"/>
      <c r="CG53" s="462"/>
      <c r="CH53" s="462"/>
      <c r="CI53" s="462"/>
      <c r="CJ53" s="457"/>
      <c r="CK53" s="457"/>
      <c r="CL53" s="456"/>
      <c r="CM53" s="456"/>
      <c r="CN53" s="456"/>
      <c r="CO53" s="456"/>
      <c r="CP53" s="456"/>
      <c r="CQ53" s="456"/>
      <c r="CR53" s="456"/>
      <c r="CS53" s="456"/>
      <c r="CT53" s="456"/>
      <c r="CU53" s="456"/>
      <c r="CV53" s="456"/>
      <c r="CW53" s="456"/>
      <c r="CX53" s="456"/>
      <c r="CY53" s="456"/>
      <c r="CZ53" s="456"/>
      <c r="DA53" s="456"/>
      <c r="DB53" s="456"/>
      <c r="DC53" s="456"/>
      <c r="DD53" s="456"/>
      <c r="DE53" s="456"/>
      <c r="DF53" s="456"/>
      <c r="DG53" s="456"/>
      <c r="DH53" s="456"/>
      <c r="DI53" s="456"/>
      <c r="DJ53" s="467"/>
      <c r="DK53" s="467"/>
    </row>
    <row r="54" spans="1:115" ht="6" customHeight="1">
      <c r="A54" s="458"/>
      <c r="B54" s="458"/>
      <c r="C54" s="462"/>
      <c r="D54" s="462"/>
      <c r="E54" s="462"/>
      <c r="F54" s="462"/>
      <c r="G54" s="462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2"/>
      <c r="V54" s="462"/>
      <c r="W54" s="462"/>
      <c r="X54" s="462"/>
      <c r="Y54" s="462"/>
      <c r="Z54" s="462"/>
      <c r="AA54" s="462"/>
      <c r="AB54" s="462"/>
      <c r="AC54" s="462"/>
      <c r="AD54" s="462"/>
      <c r="AE54" s="462"/>
      <c r="AF54" s="462"/>
      <c r="AG54" s="462"/>
      <c r="AH54" s="462"/>
      <c r="AI54" s="462"/>
      <c r="AJ54" s="462"/>
      <c r="AK54" s="462"/>
      <c r="AL54" s="462"/>
      <c r="AM54" s="462"/>
      <c r="AN54" s="462"/>
      <c r="AO54" s="462"/>
      <c r="AP54" s="462"/>
      <c r="AQ54" s="462"/>
      <c r="AR54" s="462"/>
      <c r="AS54" s="462"/>
      <c r="AT54" s="462"/>
      <c r="AU54" s="462"/>
      <c r="AV54" s="462"/>
      <c r="AW54" s="462"/>
      <c r="AX54" s="462"/>
      <c r="AY54" s="462"/>
      <c r="AZ54" s="462"/>
      <c r="BA54" s="462"/>
      <c r="BB54" s="462"/>
      <c r="BC54" s="462"/>
      <c r="BD54" s="462"/>
      <c r="BE54" s="462"/>
      <c r="BF54" s="462"/>
      <c r="BG54" s="462"/>
      <c r="BH54" s="462"/>
      <c r="BI54" s="462"/>
      <c r="BJ54" s="462"/>
      <c r="BK54" s="462"/>
      <c r="BL54" s="462"/>
      <c r="BM54" s="462"/>
      <c r="BN54" s="462"/>
      <c r="BO54" s="462"/>
      <c r="BP54" s="462"/>
      <c r="BQ54" s="462"/>
      <c r="BR54" s="462"/>
      <c r="BS54" s="462"/>
      <c r="BT54" s="462"/>
      <c r="BU54" s="462"/>
      <c r="BV54" s="462"/>
      <c r="BW54" s="462"/>
      <c r="BX54" s="462"/>
      <c r="BY54" s="462"/>
      <c r="BZ54" s="462"/>
      <c r="CA54" s="462"/>
      <c r="CB54" s="462"/>
      <c r="CC54" s="462"/>
      <c r="CD54" s="462"/>
      <c r="CE54" s="462"/>
      <c r="CF54" s="462"/>
      <c r="CG54" s="462"/>
      <c r="CH54" s="462"/>
      <c r="CI54" s="462"/>
      <c r="CJ54" s="457"/>
      <c r="CK54" s="457"/>
      <c r="CL54" s="456"/>
      <c r="CM54" s="456"/>
      <c r="CN54" s="456"/>
      <c r="CO54" s="456"/>
      <c r="CP54" s="456"/>
      <c r="CQ54" s="456"/>
      <c r="CR54" s="456"/>
      <c r="CS54" s="456"/>
      <c r="CT54" s="456"/>
      <c r="CU54" s="456"/>
      <c r="CV54" s="456"/>
      <c r="CW54" s="456"/>
      <c r="CX54" s="456"/>
      <c r="CY54" s="456"/>
      <c r="CZ54" s="456"/>
      <c r="DA54" s="456"/>
      <c r="DB54" s="456"/>
      <c r="DC54" s="456"/>
      <c r="DD54" s="456"/>
      <c r="DE54" s="456"/>
      <c r="DF54" s="456"/>
      <c r="DG54" s="456"/>
      <c r="DH54" s="456"/>
      <c r="DI54" s="456"/>
      <c r="DJ54" s="467"/>
      <c r="DK54" s="467"/>
    </row>
    <row r="55" spans="1:115" ht="24.75" customHeight="1">
      <c r="A55" s="56"/>
      <c r="B55" s="22"/>
      <c r="C55" s="25" t="s">
        <v>36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5" t="s">
        <v>47</v>
      </c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5" t="s">
        <v>48</v>
      </c>
      <c r="CU55" s="23"/>
      <c r="CV55" s="23"/>
      <c r="CW55" s="23"/>
      <c r="CX55" s="23"/>
      <c r="CY55" s="23"/>
      <c r="CZ55" s="23"/>
      <c r="DA55" s="23"/>
      <c r="DB55" s="25" t="s">
        <v>49</v>
      </c>
      <c r="DC55" s="23"/>
      <c r="DD55" s="23"/>
      <c r="DE55" s="23"/>
      <c r="DF55" s="23"/>
      <c r="DG55" s="23"/>
      <c r="DH55" s="23"/>
      <c r="DI55" s="23"/>
      <c r="DJ55" s="23"/>
      <c r="DK55" s="72"/>
    </row>
    <row r="56" spans="1:115" ht="30" customHeight="1">
      <c r="A56" s="458"/>
      <c r="B56" s="458"/>
      <c r="C56" s="456"/>
      <c r="D56" s="456"/>
      <c r="E56" s="456"/>
      <c r="F56" s="456"/>
      <c r="G56" s="456"/>
      <c r="H56" s="456"/>
      <c r="I56" s="456"/>
      <c r="J56" s="456"/>
      <c r="K56" s="456"/>
      <c r="L56" s="456"/>
      <c r="M56" s="458"/>
      <c r="N56" s="458"/>
      <c r="O56" s="462"/>
      <c r="P56" s="462"/>
      <c r="Q56" s="462"/>
      <c r="R56" s="462"/>
      <c r="S56" s="462"/>
      <c r="T56" s="462"/>
      <c r="U56" s="462"/>
      <c r="V56" s="462"/>
      <c r="W56" s="462"/>
      <c r="X56" s="462"/>
      <c r="Y56" s="462"/>
      <c r="Z56" s="462"/>
      <c r="AA56" s="462"/>
      <c r="AB56" s="462"/>
      <c r="AC56" s="462"/>
      <c r="AD56" s="462"/>
      <c r="AE56" s="462"/>
      <c r="AF56" s="462"/>
      <c r="AG56" s="462"/>
      <c r="AH56" s="462"/>
      <c r="AI56" s="462"/>
      <c r="AJ56" s="462"/>
      <c r="AK56" s="462"/>
      <c r="AL56" s="462"/>
      <c r="AM56" s="462"/>
      <c r="AN56" s="462"/>
      <c r="AO56" s="462"/>
      <c r="AP56" s="462"/>
      <c r="AQ56" s="462"/>
      <c r="AR56" s="462"/>
      <c r="AS56" s="462"/>
      <c r="AT56" s="462"/>
      <c r="AU56" s="462"/>
      <c r="AV56" s="462"/>
      <c r="AW56" s="462"/>
      <c r="AX56" s="462"/>
      <c r="AY56" s="462"/>
      <c r="AZ56" s="462"/>
      <c r="BA56" s="462"/>
      <c r="BB56" s="462"/>
      <c r="BC56" s="462"/>
      <c r="BD56" s="462"/>
      <c r="BE56" s="462"/>
      <c r="BF56" s="462"/>
      <c r="BG56" s="462"/>
      <c r="BH56" s="462"/>
      <c r="BI56" s="462"/>
      <c r="BJ56" s="462"/>
      <c r="BK56" s="462"/>
      <c r="BL56" s="462"/>
      <c r="BM56" s="462"/>
      <c r="BN56" s="462"/>
      <c r="BO56" s="462"/>
      <c r="BP56" s="462"/>
      <c r="BQ56" s="462"/>
      <c r="BR56" s="462"/>
      <c r="BS56" s="462"/>
      <c r="BT56" s="462"/>
      <c r="BU56" s="462"/>
      <c r="BV56" s="462"/>
      <c r="BW56" s="462"/>
      <c r="BX56" s="462"/>
      <c r="BY56" s="462"/>
      <c r="BZ56" s="462"/>
      <c r="CA56" s="462"/>
      <c r="CB56" s="462"/>
      <c r="CC56" s="462"/>
      <c r="CD56" s="462"/>
      <c r="CE56" s="462"/>
      <c r="CF56" s="462"/>
      <c r="CG56" s="462"/>
      <c r="CH56" s="462"/>
      <c r="CI56" s="462"/>
      <c r="CJ56" s="462"/>
      <c r="CK56" s="462"/>
      <c r="CL56" s="462"/>
      <c r="CM56" s="462"/>
      <c r="CN56" s="462"/>
      <c r="CO56" s="462"/>
      <c r="CP56" s="462"/>
      <c r="CQ56" s="462"/>
      <c r="CR56" s="457"/>
      <c r="CS56" s="457"/>
      <c r="CT56" s="465"/>
      <c r="CU56" s="465"/>
      <c r="CV56" s="465"/>
      <c r="CW56" s="465"/>
      <c r="CX56" s="457"/>
      <c r="CY56" s="457"/>
      <c r="CZ56" s="456"/>
      <c r="DA56" s="456"/>
      <c r="DB56" s="456"/>
      <c r="DC56" s="456"/>
      <c r="DD56" s="456"/>
      <c r="DE56" s="456"/>
      <c r="DF56" s="456"/>
      <c r="DG56" s="456"/>
      <c r="DH56" s="456"/>
      <c r="DI56" s="456"/>
      <c r="DJ56" s="467"/>
      <c r="DK56" s="467"/>
    </row>
    <row r="57" spans="1:115" ht="6" customHeight="1">
      <c r="A57" s="458"/>
      <c r="B57" s="458"/>
      <c r="C57" s="456"/>
      <c r="D57" s="456"/>
      <c r="E57" s="456"/>
      <c r="F57" s="456"/>
      <c r="G57" s="456"/>
      <c r="H57" s="456"/>
      <c r="I57" s="456"/>
      <c r="J57" s="456"/>
      <c r="K57" s="456"/>
      <c r="L57" s="456"/>
      <c r="M57" s="458"/>
      <c r="N57" s="458"/>
      <c r="O57" s="462"/>
      <c r="P57" s="462"/>
      <c r="Q57" s="462"/>
      <c r="R57" s="462"/>
      <c r="S57" s="462"/>
      <c r="T57" s="462"/>
      <c r="U57" s="462"/>
      <c r="V57" s="462"/>
      <c r="W57" s="462"/>
      <c r="X57" s="462"/>
      <c r="Y57" s="462"/>
      <c r="Z57" s="462"/>
      <c r="AA57" s="462"/>
      <c r="AB57" s="462"/>
      <c r="AC57" s="462"/>
      <c r="AD57" s="462"/>
      <c r="AE57" s="462"/>
      <c r="AF57" s="462"/>
      <c r="AG57" s="462"/>
      <c r="AH57" s="462"/>
      <c r="AI57" s="462"/>
      <c r="AJ57" s="462"/>
      <c r="AK57" s="462"/>
      <c r="AL57" s="462"/>
      <c r="AM57" s="462"/>
      <c r="AN57" s="462"/>
      <c r="AO57" s="462"/>
      <c r="AP57" s="462"/>
      <c r="AQ57" s="462"/>
      <c r="AR57" s="462"/>
      <c r="AS57" s="462"/>
      <c r="AT57" s="462"/>
      <c r="AU57" s="462"/>
      <c r="AV57" s="462"/>
      <c r="AW57" s="462"/>
      <c r="AX57" s="462"/>
      <c r="AY57" s="462"/>
      <c r="AZ57" s="462"/>
      <c r="BA57" s="462"/>
      <c r="BB57" s="462"/>
      <c r="BC57" s="462"/>
      <c r="BD57" s="462"/>
      <c r="BE57" s="462"/>
      <c r="BF57" s="462"/>
      <c r="BG57" s="462"/>
      <c r="BH57" s="462"/>
      <c r="BI57" s="462"/>
      <c r="BJ57" s="462"/>
      <c r="BK57" s="462"/>
      <c r="BL57" s="462"/>
      <c r="BM57" s="462"/>
      <c r="BN57" s="462"/>
      <c r="BO57" s="462"/>
      <c r="BP57" s="462"/>
      <c r="BQ57" s="462"/>
      <c r="BR57" s="462"/>
      <c r="BS57" s="462"/>
      <c r="BT57" s="462"/>
      <c r="BU57" s="462"/>
      <c r="BV57" s="462"/>
      <c r="BW57" s="462"/>
      <c r="BX57" s="462"/>
      <c r="BY57" s="462"/>
      <c r="BZ57" s="462"/>
      <c r="CA57" s="462"/>
      <c r="CB57" s="462"/>
      <c r="CC57" s="462"/>
      <c r="CD57" s="462"/>
      <c r="CE57" s="462"/>
      <c r="CF57" s="462"/>
      <c r="CG57" s="462"/>
      <c r="CH57" s="462"/>
      <c r="CI57" s="462"/>
      <c r="CJ57" s="462"/>
      <c r="CK57" s="462"/>
      <c r="CL57" s="462"/>
      <c r="CM57" s="462"/>
      <c r="CN57" s="462"/>
      <c r="CO57" s="462"/>
      <c r="CP57" s="462"/>
      <c r="CQ57" s="462"/>
      <c r="CR57" s="457"/>
      <c r="CS57" s="457"/>
      <c r="CT57" s="465"/>
      <c r="CU57" s="465"/>
      <c r="CV57" s="465"/>
      <c r="CW57" s="465"/>
      <c r="CX57" s="457"/>
      <c r="CY57" s="457"/>
      <c r="CZ57" s="456"/>
      <c r="DA57" s="456"/>
      <c r="DB57" s="456"/>
      <c r="DC57" s="456"/>
      <c r="DD57" s="456"/>
      <c r="DE57" s="456"/>
      <c r="DF57" s="456"/>
      <c r="DG57" s="456"/>
      <c r="DH57" s="456"/>
      <c r="DI57" s="456"/>
      <c r="DJ57" s="467"/>
      <c r="DK57" s="467"/>
    </row>
    <row r="58" spans="1:115" ht="15" customHeight="1">
      <c r="A58" s="74"/>
      <c r="B58" s="43"/>
      <c r="C58" s="82" t="s">
        <v>40</v>
      </c>
      <c r="D58" s="44"/>
      <c r="E58" s="44"/>
      <c r="F58" s="44"/>
      <c r="G58" s="83" t="s">
        <v>41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5"/>
    </row>
    <row r="59" spans="1:115" ht="9.75" customHeight="1">
      <c r="A59" s="56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72"/>
    </row>
    <row r="60" spans="1:115" ht="36.75" customHeight="1">
      <c r="A60" s="56"/>
      <c r="B60" s="22"/>
      <c r="C60" s="468" t="s">
        <v>52</v>
      </c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Q60" s="468"/>
      <c r="R60" s="468"/>
      <c r="S60" s="468"/>
      <c r="T60" s="468"/>
      <c r="U60" s="468"/>
      <c r="V60" s="468"/>
      <c r="W60" s="468"/>
      <c r="X60" s="468"/>
      <c r="Y60" s="468"/>
      <c r="Z60" s="468"/>
      <c r="AA60" s="468"/>
      <c r="AB60" s="468"/>
      <c r="AC60" s="468"/>
      <c r="AD60" s="468"/>
      <c r="AE60" s="468"/>
      <c r="AF60" s="468"/>
      <c r="AG60" s="468"/>
      <c r="AH60" s="468"/>
      <c r="AI60" s="468"/>
      <c r="AJ60" s="468"/>
      <c r="AK60" s="468"/>
      <c r="AL60" s="468"/>
      <c r="AM60" s="468"/>
      <c r="AN60" s="468"/>
      <c r="AO60" s="468"/>
      <c r="AP60" s="468"/>
      <c r="AQ60" s="468"/>
      <c r="AR60" s="468"/>
      <c r="AS60" s="468"/>
      <c r="AT60" s="468"/>
      <c r="AU60" s="468"/>
      <c r="AV60" s="468"/>
      <c r="AW60" s="468"/>
      <c r="AX60" s="468"/>
      <c r="AY60" s="468"/>
      <c r="AZ60" s="468"/>
      <c r="BA60" s="468"/>
      <c r="BB60" s="468"/>
      <c r="BC60" s="468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5" t="s">
        <v>53</v>
      </c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456"/>
      <c r="CE60" s="456"/>
      <c r="CF60" s="456"/>
      <c r="CG60" s="456"/>
      <c r="CH60" s="456"/>
      <c r="CI60" s="456"/>
      <c r="CJ60" s="456"/>
      <c r="CK60" s="456"/>
      <c r="CL60" s="456"/>
      <c r="CM60" s="456"/>
      <c r="CN60" s="456"/>
      <c r="CO60" s="456"/>
      <c r="CP60" s="456"/>
      <c r="CQ60" s="456"/>
      <c r="CR60" s="456"/>
      <c r="CS60" s="456"/>
      <c r="CT60" s="456"/>
      <c r="CU60" s="456"/>
      <c r="CV60" s="456"/>
      <c r="CW60" s="456"/>
      <c r="CX60" s="456"/>
      <c r="CY60" s="456"/>
      <c r="CZ60" s="456"/>
      <c r="DA60" s="456"/>
      <c r="DB60" s="456"/>
      <c r="DC60" s="456"/>
      <c r="DD60" s="456"/>
      <c r="DE60" s="456"/>
      <c r="DF60" s="456"/>
      <c r="DG60" s="456"/>
      <c r="DH60" s="456"/>
      <c r="DI60" s="456"/>
      <c r="DJ60" s="469">
        <v>4</v>
      </c>
      <c r="DK60" s="469"/>
    </row>
    <row r="61" spans="1:115" ht="6" customHeight="1">
      <c r="A61" s="56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456"/>
      <c r="CE61" s="456"/>
      <c r="CF61" s="456"/>
      <c r="CG61" s="456"/>
      <c r="CH61" s="456"/>
      <c r="CI61" s="456"/>
      <c r="CJ61" s="456"/>
      <c r="CK61" s="456"/>
      <c r="CL61" s="456"/>
      <c r="CM61" s="456"/>
      <c r="CN61" s="456"/>
      <c r="CO61" s="456"/>
      <c r="CP61" s="456"/>
      <c r="CQ61" s="456"/>
      <c r="CR61" s="456"/>
      <c r="CS61" s="456"/>
      <c r="CT61" s="456"/>
      <c r="CU61" s="456"/>
      <c r="CV61" s="456"/>
      <c r="CW61" s="456"/>
      <c r="CX61" s="456"/>
      <c r="CY61" s="456"/>
      <c r="CZ61" s="456"/>
      <c r="DA61" s="456"/>
      <c r="DB61" s="456"/>
      <c r="DC61" s="456"/>
      <c r="DD61" s="456"/>
      <c r="DE61" s="456"/>
      <c r="DF61" s="456"/>
      <c r="DG61" s="456"/>
      <c r="DH61" s="456"/>
      <c r="DI61" s="456"/>
      <c r="DJ61" s="469"/>
      <c r="DK61" s="469"/>
    </row>
    <row r="62" spans="1:115" ht="24.75" customHeight="1">
      <c r="A62" s="56"/>
      <c r="B62" s="22"/>
      <c r="C62" s="25" t="s">
        <v>54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5" t="s">
        <v>55</v>
      </c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72"/>
    </row>
    <row r="63" spans="1:115" ht="30" customHeight="1">
      <c r="A63" s="458"/>
      <c r="B63" s="458"/>
      <c r="C63" s="462"/>
      <c r="D63" s="462"/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462"/>
      <c r="Q63" s="462"/>
      <c r="R63" s="462"/>
      <c r="S63" s="462"/>
      <c r="T63" s="462"/>
      <c r="U63" s="462"/>
      <c r="V63" s="462"/>
      <c r="W63" s="462"/>
      <c r="X63" s="462"/>
      <c r="Y63" s="462"/>
      <c r="Z63" s="462"/>
      <c r="AA63" s="462"/>
      <c r="AB63" s="462"/>
      <c r="AC63" s="462"/>
      <c r="AD63" s="462"/>
      <c r="AE63" s="462"/>
      <c r="AF63" s="462"/>
      <c r="AG63" s="462"/>
      <c r="AH63" s="462"/>
      <c r="AI63" s="462"/>
      <c r="AJ63" s="462"/>
      <c r="AK63" s="462"/>
      <c r="AL63" s="462"/>
      <c r="AM63" s="462"/>
      <c r="AN63" s="462"/>
      <c r="AO63" s="462"/>
      <c r="AP63" s="462"/>
      <c r="AQ63" s="462"/>
      <c r="AR63" s="462"/>
      <c r="AS63" s="462"/>
      <c r="AT63" s="462"/>
      <c r="AU63" s="462"/>
      <c r="AV63" s="462"/>
      <c r="AW63" s="462"/>
      <c r="AX63" s="462"/>
      <c r="AY63" s="462"/>
      <c r="AZ63" s="462"/>
      <c r="BA63" s="462"/>
      <c r="BB63" s="462"/>
      <c r="BC63" s="462"/>
      <c r="BD63" s="462"/>
      <c r="BE63" s="462"/>
      <c r="BF63" s="462"/>
      <c r="BG63" s="462"/>
      <c r="BH63" s="462"/>
      <c r="BI63" s="462"/>
      <c r="BJ63" s="462"/>
      <c r="BK63" s="462"/>
      <c r="BL63" s="457"/>
      <c r="BM63" s="457"/>
      <c r="BN63" s="462"/>
      <c r="BO63" s="462"/>
      <c r="BP63" s="462"/>
      <c r="BQ63" s="462"/>
      <c r="BR63" s="462"/>
      <c r="BS63" s="462"/>
      <c r="BT63" s="462"/>
      <c r="BU63" s="462"/>
      <c r="BV63" s="462"/>
      <c r="BW63" s="462"/>
      <c r="BX63" s="462"/>
      <c r="BY63" s="462"/>
      <c r="BZ63" s="462"/>
      <c r="CA63" s="462"/>
      <c r="CB63" s="462"/>
      <c r="CC63" s="462"/>
      <c r="CD63" s="462"/>
      <c r="CE63" s="462"/>
      <c r="CF63" s="462"/>
      <c r="CG63" s="462"/>
      <c r="CH63" s="462"/>
      <c r="CI63" s="462"/>
      <c r="CJ63" s="462"/>
      <c r="CK63" s="462"/>
      <c r="CL63" s="462"/>
      <c r="CM63" s="462"/>
      <c r="CN63" s="462"/>
      <c r="CO63" s="462"/>
      <c r="CP63" s="462"/>
      <c r="CQ63" s="462"/>
      <c r="CR63" s="462"/>
      <c r="CS63" s="462"/>
      <c r="CT63" s="462"/>
      <c r="CU63" s="462"/>
      <c r="CV63" s="462"/>
      <c r="CW63" s="462"/>
      <c r="CX63" s="462"/>
      <c r="CY63" s="462"/>
      <c r="CZ63" s="462"/>
      <c r="DA63" s="462"/>
      <c r="DB63" s="462"/>
      <c r="DC63" s="462"/>
      <c r="DD63" s="462"/>
      <c r="DE63" s="462"/>
      <c r="DF63" s="462"/>
      <c r="DG63" s="462"/>
      <c r="DH63" s="462"/>
      <c r="DI63" s="462"/>
      <c r="DJ63" s="467"/>
      <c r="DK63" s="467"/>
    </row>
    <row r="64" spans="1:115" ht="6" customHeight="1">
      <c r="A64" s="458"/>
      <c r="B64" s="458"/>
      <c r="C64" s="462"/>
      <c r="D64" s="462"/>
      <c r="E64" s="462"/>
      <c r="F64" s="462"/>
      <c r="G64" s="462"/>
      <c r="H64" s="462"/>
      <c r="I64" s="462"/>
      <c r="J64" s="462"/>
      <c r="K64" s="462"/>
      <c r="L64" s="462"/>
      <c r="M64" s="462"/>
      <c r="N64" s="462"/>
      <c r="O64" s="462"/>
      <c r="P64" s="462"/>
      <c r="Q64" s="462"/>
      <c r="R64" s="462"/>
      <c r="S64" s="462"/>
      <c r="T64" s="462"/>
      <c r="U64" s="462"/>
      <c r="V64" s="462"/>
      <c r="W64" s="462"/>
      <c r="X64" s="462"/>
      <c r="Y64" s="462"/>
      <c r="Z64" s="462"/>
      <c r="AA64" s="462"/>
      <c r="AB64" s="462"/>
      <c r="AC64" s="462"/>
      <c r="AD64" s="462"/>
      <c r="AE64" s="462"/>
      <c r="AF64" s="462"/>
      <c r="AG64" s="462"/>
      <c r="AH64" s="462"/>
      <c r="AI64" s="462"/>
      <c r="AJ64" s="462"/>
      <c r="AK64" s="462"/>
      <c r="AL64" s="462"/>
      <c r="AM64" s="462"/>
      <c r="AN64" s="462"/>
      <c r="AO64" s="462"/>
      <c r="AP64" s="462"/>
      <c r="AQ64" s="462"/>
      <c r="AR64" s="462"/>
      <c r="AS64" s="462"/>
      <c r="AT64" s="462"/>
      <c r="AU64" s="462"/>
      <c r="AV64" s="462"/>
      <c r="AW64" s="462"/>
      <c r="AX64" s="462"/>
      <c r="AY64" s="462"/>
      <c r="AZ64" s="462"/>
      <c r="BA64" s="462"/>
      <c r="BB64" s="462"/>
      <c r="BC64" s="462"/>
      <c r="BD64" s="462"/>
      <c r="BE64" s="462"/>
      <c r="BF64" s="462"/>
      <c r="BG64" s="462"/>
      <c r="BH64" s="462"/>
      <c r="BI64" s="462"/>
      <c r="BJ64" s="462"/>
      <c r="BK64" s="462"/>
      <c r="BL64" s="457"/>
      <c r="BM64" s="457"/>
      <c r="BN64" s="462"/>
      <c r="BO64" s="462"/>
      <c r="BP64" s="462"/>
      <c r="BQ64" s="462"/>
      <c r="BR64" s="462"/>
      <c r="BS64" s="462"/>
      <c r="BT64" s="462"/>
      <c r="BU64" s="462"/>
      <c r="BV64" s="462"/>
      <c r="BW64" s="462"/>
      <c r="BX64" s="462"/>
      <c r="BY64" s="462"/>
      <c r="BZ64" s="462"/>
      <c r="CA64" s="462"/>
      <c r="CB64" s="462"/>
      <c r="CC64" s="462"/>
      <c r="CD64" s="462"/>
      <c r="CE64" s="462"/>
      <c r="CF64" s="462"/>
      <c r="CG64" s="462"/>
      <c r="CH64" s="462"/>
      <c r="CI64" s="462"/>
      <c r="CJ64" s="462"/>
      <c r="CK64" s="462"/>
      <c r="CL64" s="462"/>
      <c r="CM64" s="462"/>
      <c r="CN64" s="462"/>
      <c r="CO64" s="462"/>
      <c r="CP64" s="462"/>
      <c r="CQ64" s="462"/>
      <c r="CR64" s="462"/>
      <c r="CS64" s="462"/>
      <c r="CT64" s="462"/>
      <c r="CU64" s="462"/>
      <c r="CV64" s="462"/>
      <c r="CW64" s="462"/>
      <c r="CX64" s="462"/>
      <c r="CY64" s="462"/>
      <c r="CZ64" s="462"/>
      <c r="DA64" s="462"/>
      <c r="DB64" s="462"/>
      <c r="DC64" s="462"/>
      <c r="DD64" s="462"/>
      <c r="DE64" s="462"/>
      <c r="DF64" s="462"/>
      <c r="DG64" s="462"/>
      <c r="DH64" s="462"/>
      <c r="DI64" s="462"/>
      <c r="DJ64" s="467"/>
      <c r="DK64" s="467"/>
    </row>
    <row r="65" spans="1:115" ht="24.75" customHeight="1">
      <c r="A65" s="56"/>
      <c r="B65" s="22"/>
      <c r="C65" s="23"/>
      <c r="D65" s="25" t="s">
        <v>34</v>
      </c>
      <c r="E65" s="23"/>
      <c r="F65" s="23"/>
      <c r="G65" s="23"/>
      <c r="H65" s="23"/>
      <c r="I65" s="23"/>
      <c r="J65" s="23"/>
      <c r="K65" s="23"/>
      <c r="L65" s="23"/>
      <c r="M65" s="22"/>
      <c r="N65" s="22"/>
      <c r="O65" s="23"/>
      <c r="P65" s="23"/>
      <c r="Q65" s="25" t="s">
        <v>56</v>
      </c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5" t="s">
        <v>37</v>
      </c>
      <c r="AL65" s="23"/>
      <c r="AM65" s="23"/>
      <c r="AN65" s="23"/>
      <c r="AO65" s="23"/>
      <c r="AP65" s="23"/>
      <c r="AQ65" s="22"/>
      <c r="AR65" s="22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5" t="s">
        <v>48</v>
      </c>
      <c r="DG65" s="23"/>
      <c r="DH65" s="23"/>
      <c r="DI65" s="23"/>
      <c r="DJ65" s="23"/>
      <c r="DK65" s="72"/>
    </row>
    <row r="66" spans="1:115" ht="30" customHeight="1">
      <c r="A66" s="459"/>
      <c r="B66" s="459"/>
      <c r="C66" s="84"/>
      <c r="D66" s="84"/>
      <c r="E66" s="456"/>
      <c r="F66" s="456"/>
      <c r="G66" s="456"/>
      <c r="H66" s="456"/>
      <c r="I66" s="84"/>
      <c r="J66" s="84"/>
      <c r="K66" s="84"/>
      <c r="L66" s="85"/>
      <c r="M66" s="463"/>
      <c r="N66" s="463"/>
      <c r="O66" s="463"/>
      <c r="P66" s="456"/>
      <c r="Q66" s="456"/>
      <c r="R66" s="456"/>
      <c r="S66" s="457"/>
      <c r="T66" s="456"/>
      <c r="U66" s="456"/>
      <c r="V66" s="456"/>
      <c r="W66" s="470"/>
      <c r="X66" s="470"/>
      <c r="Y66" s="456"/>
      <c r="Z66" s="456"/>
      <c r="AA66" s="456"/>
      <c r="AB66" s="456"/>
      <c r="AC66" s="456"/>
      <c r="AD66" s="456"/>
      <c r="AE66" s="456"/>
      <c r="AF66" s="456"/>
      <c r="AG66" s="458"/>
      <c r="AH66" s="458"/>
      <c r="AI66" s="458"/>
      <c r="AJ66" s="458"/>
      <c r="AK66" s="462"/>
      <c r="AL66" s="462"/>
      <c r="AM66" s="462"/>
      <c r="AN66" s="462"/>
      <c r="AO66" s="462"/>
      <c r="AP66" s="462"/>
      <c r="AQ66" s="462"/>
      <c r="AR66" s="462"/>
      <c r="AS66" s="462"/>
      <c r="AT66" s="462"/>
      <c r="AU66" s="462"/>
      <c r="AV66" s="462"/>
      <c r="AW66" s="462"/>
      <c r="AX66" s="462"/>
      <c r="AY66" s="462"/>
      <c r="AZ66" s="462"/>
      <c r="BA66" s="462"/>
      <c r="BB66" s="462"/>
      <c r="BC66" s="462"/>
      <c r="BD66" s="462"/>
      <c r="BE66" s="462"/>
      <c r="BF66" s="462"/>
      <c r="BG66" s="462"/>
      <c r="BH66" s="462"/>
      <c r="BI66" s="462"/>
      <c r="BJ66" s="462"/>
      <c r="BK66" s="462"/>
      <c r="BL66" s="462"/>
      <c r="BM66" s="462"/>
      <c r="BN66" s="462"/>
      <c r="BO66" s="462"/>
      <c r="BP66" s="462"/>
      <c r="BQ66" s="462"/>
      <c r="BR66" s="462"/>
      <c r="BS66" s="462"/>
      <c r="BT66" s="462"/>
      <c r="BU66" s="462"/>
      <c r="BV66" s="462"/>
      <c r="BW66" s="462"/>
      <c r="BX66" s="462"/>
      <c r="BY66" s="462"/>
      <c r="BZ66" s="462"/>
      <c r="CA66" s="462"/>
      <c r="CB66" s="462"/>
      <c r="CC66" s="462"/>
      <c r="CD66" s="462"/>
      <c r="CE66" s="462"/>
      <c r="CF66" s="462"/>
      <c r="CG66" s="462"/>
      <c r="CH66" s="462"/>
      <c r="CI66" s="462"/>
      <c r="CJ66" s="462"/>
      <c r="CK66" s="462"/>
      <c r="CL66" s="462"/>
      <c r="CM66" s="462"/>
      <c r="CN66" s="462"/>
      <c r="CO66" s="462"/>
      <c r="CP66" s="462"/>
      <c r="CQ66" s="462"/>
      <c r="CR66" s="462"/>
      <c r="CS66" s="462"/>
      <c r="CT66" s="462"/>
      <c r="CU66" s="462"/>
      <c r="CV66" s="462"/>
      <c r="CW66" s="462"/>
      <c r="CX66" s="462"/>
      <c r="CY66" s="462"/>
      <c r="CZ66" s="462"/>
      <c r="DA66" s="462"/>
      <c r="DB66" s="462"/>
      <c r="DC66" s="462"/>
      <c r="DD66" s="462"/>
      <c r="DE66" s="462"/>
      <c r="DF66" s="470"/>
      <c r="DG66" s="465"/>
      <c r="DH66" s="465"/>
      <c r="DI66" s="465"/>
      <c r="DJ66" s="467"/>
      <c r="DK66" s="467"/>
    </row>
    <row r="67" spans="1:115" ht="6" customHeight="1">
      <c r="A67" s="459"/>
      <c r="B67" s="459"/>
      <c r="C67" s="84"/>
      <c r="D67" s="84"/>
      <c r="E67" s="456"/>
      <c r="F67" s="456"/>
      <c r="G67" s="456"/>
      <c r="H67" s="456"/>
      <c r="I67" s="84"/>
      <c r="J67" s="84"/>
      <c r="K67" s="84"/>
      <c r="L67" s="85"/>
      <c r="M67" s="463"/>
      <c r="N67" s="463"/>
      <c r="O67" s="463"/>
      <c r="P67" s="456"/>
      <c r="Q67" s="456"/>
      <c r="R67" s="456"/>
      <c r="S67" s="457"/>
      <c r="T67" s="456"/>
      <c r="U67" s="456"/>
      <c r="V67" s="456"/>
      <c r="W67" s="470"/>
      <c r="X67" s="470"/>
      <c r="Y67" s="456"/>
      <c r="Z67" s="456"/>
      <c r="AA67" s="456"/>
      <c r="AB67" s="456"/>
      <c r="AC67" s="456"/>
      <c r="AD67" s="456"/>
      <c r="AE67" s="456"/>
      <c r="AF67" s="456"/>
      <c r="AG67" s="458"/>
      <c r="AH67" s="458"/>
      <c r="AI67" s="458"/>
      <c r="AJ67" s="458"/>
      <c r="AK67" s="462"/>
      <c r="AL67" s="462"/>
      <c r="AM67" s="462"/>
      <c r="AN67" s="462"/>
      <c r="AO67" s="462"/>
      <c r="AP67" s="462"/>
      <c r="AQ67" s="462"/>
      <c r="AR67" s="462"/>
      <c r="AS67" s="462"/>
      <c r="AT67" s="462"/>
      <c r="AU67" s="462"/>
      <c r="AV67" s="462"/>
      <c r="AW67" s="462"/>
      <c r="AX67" s="462"/>
      <c r="AY67" s="462"/>
      <c r="AZ67" s="462"/>
      <c r="BA67" s="462"/>
      <c r="BB67" s="462"/>
      <c r="BC67" s="462"/>
      <c r="BD67" s="462"/>
      <c r="BE67" s="462"/>
      <c r="BF67" s="462"/>
      <c r="BG67" s="462"/>
      <c r="BH67" s="462"/>
      <c r="BI67" s="462"/>
      <c r="BJ67" s="462"/>
      <c r="BK67" s="462"/>
      <c r="BL67" s="462"/>
      <c r="BM67" s="462"/>
      <c r="BN67" s="462"/>
      <c r="BO67" s="462"/>
      <c r="BP67" s="462"/>
      <c r="BQ67" s="462"/>
      <c r="BR67" s="462"/>
      <c r="BS67" s="462"/>
      <c r="BT67" s="462"/>
      <c r="BU67" s="462"/>
      <c r="BV67" s="462"/>
      <c r="BW67" s="462"/>
      <c r="BX67" s="462"/>
      <c r="BY67" s="462"/>
      <c r="BZ67" s="462"/>
      <c r="CA67" s="462"/>
      <c r="CB67" s="462"/>
      <c r="CC67" s="462"/>
      <c r="CD67" s="462"/>
      <c r="CE67" s="462"/>
      <c r="CF67" s="462"/>
      <c r="CG67" s="462"/>
      <c r="CH67" s="462"/>
      <c r="CI67" s="462"/>
      <c r="CJ67" s="462"/>
      <c r="CK67" s="462"/>
      <c r="CL67" s="462"/>
      <c r="CM67" s="462"/>
      <c r="CN67" s="462"/>
      <c r="CO67" s="462"/>
      <c r="CP67" s="462"/>
      <c r="CQ67" s="462"/>
      <c r="CR67" s="462"/>
      <c r="CS67" s="462"/>
      <c r="CT67" s="462"/>
      <c r="CU67" s="462"/>
      <c r="CV67" s="462"/>
      <c r="CW67" s="462"/>
      <c r="CX67" s="462"/>
      <c r="CY67" s="462"/>
      <c r="CZ67" s="462"/>
      <c r="DA67" s="462"/>
      <c r="DB67" s="462"/>
      <c r="DC67" s="462"/>
      <c r="DD67" s="462"/>
      <c r="DE67" s="462"/>
      <c r="DF67" s="470"/>
      <c r="DG67" s="465"/>
      <c r="DH67" s="465"/>
      <c r="DI67" s="465"/>
      <c r="DJ67" s="467"/>
      <c r="DK67" s="467"/>
    </row>
    <row r="68" spans="1:115" ht="19.5" customHeight="1">
      <c r="A68" s="56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P68" s="25" t="s">
        <v>24</v>
      </c>
      <c r="Q68" s="23"/>
      <c r="R68" s="23"/>
      <c r="S68" s="23"/>
      <c r="T68" s="25" t="s">
        <v>25</v>
      </c>
      <c r="V68" s="23"/>
      <c r="W68" s="23"/>
      <c r="X68" s="23"/>
      <c r="Y68" s="23"/>
      <c r="Z68" s="23"/>
      <c r="AA68" s="25" t="s">
        <v>26</v>
      </c>
      <c r="AB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2"/>
      <c r="AR68" s="22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72"/>
    </row>
    <row r="69" spans="1:115" ht="18">
      <c r="A69" s="56"/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466" t="s">
        <v>43</v>
      </c>
      <c r="CN69" s="466"/>
      <c r="CO69" s="466"/>
      <c r="CP69" s="466"/>
      <c r="CQ69" s="466"/>
      <c r="CR69" s="466"/>
      <c r="CS69" s="466"/>
      <c r="CT69" s="466"/>
      <c r="CU69" s="466"/>
      <c r="CV69" s="466"/>
      <c r="CW69" s="466"/>
      <c r="CX69" s="466"/>
      <c r="CY69" s="466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72"/>
    </row>
    <row r="70" spans="1:115" ht="24.75" customHeight="1">
      <c r="A70" s="56"/>
      <c r="B70" s="22"/>
      <c r="C70" s="25" t="s">
        <v>44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5" t="s">
        <v>45</v>
      </c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5" t="s">
        <v>46</v>
      </c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72"/>
    </row>
    <row r="71" spans="1:115" ht="30" customHeight="1">
      <c r="A71" s="458"/>
      <c r="B71" s="458"/>
      <c r="C71" s="462"/>
      <c r="D71" s="462"/>
      <c r="E71" s="462"/>
      <c r="F71" s="462"/>
      <c r="G71" s="462"/>
      <c r="H71" s="462"/>
      <c r="I71" s="462"/>
      <c r="J71" s="462"/>
      <c r="K71" s="462"/>
      <c r="L71" s="462"/>
      <c r="M71" s="462"/>
      <c r="N71" s="462"/>
      <c r="O71" s="462"/>
      <c r="P71" s="462"/>
      <c r="Q71" s="462"/>
      <c r="R71" s="462"/>
      <c r="S71" s="462"/>
      <c r="T71" s="462"/>
      <c r="U71" s="462"/>
      <c r="V71" s="462"/>
      <c r="W71" s="462"/>
      <c r="X71" s="462"/>
      <c r="Y71" s="462"/>
      <c r="Z71" s="462"/>
      <c r="AA71" s="462"/>
      <c r="AB71" s="462"/>
      <c r="AC71" s="462"/>
      <c r="AD71" s="462"/>
      <c r="AE71" s="462"/>
      <c r="AF71" s="462"/>
      <c r="AG71" s="462"/>
      <c r="AH71" s="462"/>
      <c r="AI71" s="462"/>
      <c r="AJ71" s="462"/>
      <c r="AK71" s="462"/>
      <c r="AL71" s="462"/>
      <c r="AM71" s="462"/>
      <c r="AN71" s="462"/>
      <c r="AO71" s="462"/>
      <c r="AP71" s="462"/>
      <c r="AQ71" s="462"/>
      <c r="AR71" s="462"/>
      <c r="AS71" s="462"/>
      <c r="AT71" s="462"/>
      <c r="AU71" s="462"/>
      <c r="AV71" s="462"/>
      <c r="AW71" s="462"/>
      <c r="AX71" s="462"/>
      <c r="AY71" s="462"/>
      <c r="AZ71" s="462"/>
      <c r="BA71" s="462"/>
      <c r="BB71" s="462"/>
      <c r="BC71" s="462"/>
      <c r="BD71" s="462"/>
      <c r="BE71" s="462"/>
      <c r="BF71" s="462"/>
      <c r="BG71" s="462"/>
      <c r="BH71" s="462"/>
      <c r="BI71" s="462"/>
      <c r="BJ71" s="462"/>
      <c r="BK71" s="462"/>
      <c r="BL71" s="462"/>
      <c r="BM71" s="462"/>
      <c r="BN71" s="462"/>
      <c r="BO71" s="462"/>
      <c r="BP71" s="462"/>
      <c r="BQ71" s="462"/>
      <c r="BR71" s="462"/>
      <c r="BS71" s="462"/>
      <c r="BT71" s="462"/>
      <c r="BU71" s="462"/>
      <c r="BV71" s="462"/>
      <c r="BW71" s="462"/>
      <c r="BX71" s="462"/>
      <c r="BY71" s="462"/>
      <c r="BZ71" s="462"/>
      <c r="CA71" s="462"/>
      <c r="CB71" s="462"/>
      <c r="CC71" s="462"/>
      <c r="CD71" s="462"/>
      <c r="CE71" s="462"/>
      <c r="CF71" s="462"/>
      <c r="CG71" s="462"/>
      <c r="CH71" s="462"/>
      <c r="CI71" s="462"/>
      <c r="CJ71" s="457"/>
      <c r="CK71" s="457"/>
      <c r="CL71" s="456"/>
      <c r="CM71" s="456"/>
      <c r="CN71" s="456"/>
      <c r="CO71" s="456"/>
      <c r="CP71" s="456"/>
      <c r="CQ71" s="456"/>
      <c r="CR71" s="456"/>
      <c r="CS71" s="456"/>
      <c r="CT71" s="456"/>
      <c r="CU71" s="456"/>
      <c r="CV71" s="456"/>
      <c r="CW71" s="456"/>
      <c r="CX71" s="456"/>
      <c r="CY71" s="456"/>
      <c r="CZ71" s="456"/>
      <c r="DA71" s="456"/>
      <c r="DB71" s="456"/>
      <c r="DC71" s="456"/>
      <c r="DD71" s="456"/>
      <c r="DE71" s="456"/>
      <c r="DF71" s="456"/>
      <c r="DG71" s="456"/>
      <c r="DH71" s="456"/>
      <c r="DI71" s="456"/>
      <c r="DJ71" s="467"/>
      <c r="DK71" s="467"/>
    </row>
    <row r="72" spans="1:115" ht="6" customHeight="1">
      <c r="A72" s="458"/>
      <c r="B72" s="458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462"/>
      <c r="AH72" s="462"/>
      <c r="AI72" s="462"/>
      <c r="AJ72" s="462"/>
      <c r="AK72" s="462"/>
      <c r="AL72" s="462"/>
      <c r="AM72" s="462"/>
      <c r="AN72" s="462"/>
      <c r="AO72" s="462"/>
      <c r="AP72" s="462"/>
      <c r="AQ72" s="462"/>
      <c r="AR72" s="462"/>
      <c r="AS72" s="462"/>
      <c r="AT72" s="462"/>
      <c r="AU72" s="462"/>
      <c r="AV72" s="462"/>
      <c r="AW72" s="462"/>
      <c r="AX72" s="462"/>
      <c r="AY72" s="462"/>
      <c r="AZ72" s="462"/>
      <c r="BA72" s="462"/>
      <c r="BB72" s="462"/>
      <c r="BC72" s="462"/>
      <c r="BD72" s="462"/>
      <c r="BE72" s="462"/>
      <c r="BF72" s="462"/>
      <c r="BG72" s="462"/>
      <c r="BH72" s="462"/>
      <c r="BI72" s="462"/>
      <c r="BJ72" s="462"/>
      <c r="BK72" s="462"/>
      <c r="BL72" s="462"/>
      <c r="BM72" s="462"/>
      <c r="BN72" s="462"/>
      <c r="BO72" s="462"/>
      <c r="BP72" s="462"/>
      <c r="BQ72" s="462"/>
      <c r="BR72" s="462"/>
      <c r="BS72" s="462"/>
      <c r="BT72" s="462"/>
      <c r="BU72" s="462"/>
      <c r="BV72" s="462"/>
      <c r="BW72" s="462"/>
      <c r="BX72" s="462"/>
      <c r="BY72" s="462"/>
      <c r="BZ72" s="462"/>
      <c r="CA72" s="462"/>
      <c r="CB72" s="462"/>
      <c r="CC72" s="462"/>
      <c r="CD72" s="462"/>
      <c r="CE72" s="462"/>
      <c r="CF72" s="462"/>
      <c r="CG72" s="462"/>
      <c r="CH72" s="462"/>
      <c r="CI72" s="462"/>
      <c r="CJ72" s="457"/>
      <c r="CK72" s="457"/>
      <c r="CL72" s="456"/>
      <c r="CM72" s="456"/>
      <c r="CN72" s="456"/>
      <c r="CO72" s="456"/>
      <c r="CP72" s="456"/>
      <c r="CQ72" s="456"/>
      <c r="CR72" s="456"/>
      <c r="CS72" s="456"/>
      <c r="CT72" s="456"/>
      <c r="CU72" s="456"/>
      <c r="CV72" s="456"/>
      <c r="CW72" s="456"/>
      <c r="CX72" s="456"/>
      <c r="CY72" s="456"/>
      <c r="CZ72" s="456"/>
      <c r="DA72" s="456"/>
      <c r="DB72" s="456"/>
      <c r="DC72" s="456"/>
      <c r="DD72" s="456"/>
      <c r="DE72" s="456"/>
      <c r="DF72" s="456"/>
      <c r="DG72" s="456"/>
      <c r="DH72" s="456"/>
      <c r="DI72" s="456"/>
      <c r="DJ72" s="467"/>
      <c r="DK72" s="467"/>
    </row>
    <row r="73" spans="1:115" ht="24.75" customHeight="1">
      <c r="A73" s="56"/>
      <c r="B73" s="22"/>
      <c r="C73" s="25" t="s">
        <v>36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5" t="s">
        <v>47</v>
      </c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5" t="s">
        <v>48</v>
      </c>
      <c r="CU73" s="23"/>
      <c r="CV73" s="23"/>
      <c r="CW73" s="23"/>
      <c r="CX73" s="23"/>
      <c r="CY73" s="23"/>
      <c r="CZ73" s="23"/>
      <c r="DA73" s="23"/>
      <c r="DB73" s="25" t="s">
        <v>49</v>
      </c>
      <c r="DC73" s="23"/>
      <c r="DD73" s="23"/>
      <c r="DE73" s="23"/>
      <c r="DF73" s="23"/>
      <c r="DG73" s="23"/>
      <c r="DH73" s="23"/>
      <c r="DI73" s="23"/>
      <c r="DJ73" s="23"/>
      <c r="DK73" s="72"/>
    </row>
    <row r="74" spans="1:115" ht="30" customHeight="1">
      <c r="A74" s="458"/>
      <c r="B74" s="458"/>
      <c r="C74" s="456"/>
      <c r="D74" s="456"/>
      <c r="E74" s="456"/>
      <c r="F74" s="456"/>
      <c r="G74" s="456"/>
      <c r="H74" s="456"/>
      <c r="I74" s="456"/>
      <c r="J74" s="456"/>
      <c r="K74" s="456"/>
      <c r="L74" s="456"/>
      <c r="M74" s="457"/>
      <c r="N74" s="457"/>
      <c r="O74" s="462"/>
      <c r="P74" s="462"/>
      <c r="Q74" s="462"/>
      <c r="R74" s="462"/>
      <c r="S74" s="462"/>
      <c r="T74" s="462"/>
      <c r="U74" s="462"/>
      <c r="V74" s="462"/>
      <c r="W74" s="462"/>
      <c r="X74" s="462"/>
      <c r="Y74" s="462"/>
      <c r="Z74" s="462"/>
      <c r="AA74" s="462"/>
      <c r="AB74" s="462"/>
      <c r="AC74" s="462"/>
      <c r="AD74" s="462"/>
      <c r="AE74" s="462"/>
      <c r="AF74" s="462"/>
      <c r="AG74" s="462"/>
      <c r="AH74" s="462"/>
      <c r="AI74" s="462"/>
      <c r="AJ74" s="462"/>
      <c r="AK74" s="462"/>
      <c r="AL74" s="462"/>
      <c r="AM74" s="462"/>
      <c r="AN74" s="462"/>
      <c r="AO74" s="462"/>
      <c r="AP74" s="462"/>
      <c r="AQ74" s="462"/>
      <c r="AR74" s="462"/>
      <c r="AS74" s="462"/>
      <c r="AT74" s="462"/>
      <c r="AU74" s="462"/>
      <c r="AV74" s="462"/>
      <c r="AW74" s="462"/>
      <c r="AX74" s="462"/>
      <c r="AY74" s="462"/>
      <c r="AZ74" s="462"/>
      <c r="BA74" s="462"/>
      <c r="BB74" s="462"/>
      <c r="BC74" s="462"/>
      <c r="BD74" s="462"/>
      <c r="BE74" s="462"/>
      <c r="BF74" s="462"/>
      <c r="BG74" s="462"/>
      <c r="BH74" s="462"/>
      <c r="BI74" s="462"/>
      <c r="BJ74" s="462"/>
      <c r="BK74" s="462"/>
      <c r="BL74" s="462"/>
      <c r="BM74" s="462"/>
      <c r="BN74" s="462"/>
      <c r="BO74" s="462"/>
      <c r="BP74" s="462"/>
      <c r="BQ74" s="462"/>
      <c r="BR74" s="462"/>
      <c r="BS74" s="462"/>
      <c r="BT74" s="462"/>
      <c r="BU74" s="462"/>
      <c r="BV74" s="462"/>
      <c r="BW74" s="462"/>
      <c r="BX74" s="462"/>
      <c r="BY74" s="462"/>
      <c r="BZ74" s="462"/>
      <c r="CA74" s="462"/>
      <c r="CB74" s="462"/>
      <c r="CC74" s="462"/>
      <c r="CD74" s="462"/>
      <c r="CE74" s="462"/>
      <c r="CF74" s="462"/>
      <c r="CG74" s="462"/>
      <c r="CH74" s="462"/>
      <c r="CI74" s="462"/>
      <c r="CJ74" s="462"/>
      <c r="CK74" s="462"/>
      <c r="CL74" s="462"/>
      <c r="CM74" s="462"/>
      <c r="CN74" s="462"/>
      <c r="CO74" s="462"/>
      <c r="CP74" s="462"/>
      <c r="CQ74" s="462"/>
      <c r="CR74" s="457"/>
      <c r="CS74" s="457"/>
      <c r="CT74" s="465"/>
      <c r="CU74" s="465"/>
      <c r="CV74" s="465"/>
      <c r="CW74" s="465"/>
      <c r="CX74" s="457"/>
      <c r="CY74" s="457"/>
      <c r="CZ74" s="456"/>
      <c r="DA74" s="456"/>
      <c r="DB74" s="456"/>
      <c r="DC74" s="456"/>
      <c r="DD74" s="456"/>
      <c r="DE74" s="456"/>
      <c r="DF74" s="456"/>
      <c r="DG74" s="456"/>
      <c r="DH74" s="456"/>
      <c r="DI74" s="456"/>
      <c r="DJ74" s="467"/>
      <c r="DK74" s="467"/>
    </row>
    <row r="75" spans="1:115" ht="6" customHeight="1">
      <c r="A75" s="458"/>
      <c r="B75" s="458"/>
      <c r="C75" s="456"/>
      <c r="D75" s="456"/>
      <c r="E75" s="456"/>
      <c r="F75" s="456"/>
      <c r="G75" s="456"/>
      <c r="H75" s="456"/>
      <c r="I75" s="456"/>
      <c r="J75" s="456"/>
      <c r="K75" s="456"/>
      <c r="L75" s="456"/>
      <c r="M75" s="457"/>
      <c r="N75" s="457"/>
      <c r="O75" s="462"/>
      <c r="P75" s="462"/>
      <c r="Q75" s="462"/>
      <c r="R75" s="462"/>
      <c r="S75" s="462"/>
      <c r="T75" s="462"/>
      <c r="U75" s="462"/>
      <c r="V75" s="462"/>
      <c r="W75" s="462"/>
      <c r="X75" s="462"/>
      <c r="Y75" s="462"/>
      <c r="Z75" s="462"/>
      <c r="AA75" s="462"/>
      <c r="AB75" s="462"/>
      <c r="AC75" s="462"/>
      <c r="AD75" s="462"/>
      <c r="AE75" s="462"/>
      <c r="AF75" s="462"/>
      <c r="AG75" s="462"/>
      <c r="AH75" s="462"/>
      <c r="AI75" s="462"/>
      <c r="AJ75" s="462"/>
      <c r="AK75" s="462"/>
      <c r="AL75" s="462"/>
      <c r="AM75" s="462"/>
      <c r="AN75" s="462"/>
      <c r="AO75" s="462"/>
      <c r="AP75" s="462"/>
      <c r="AQ75" s="462"/>
      <c r="AR75" s="462"/>
      <c r="AS75" s="462"/>
      <c r="AT75" s="462"/>
      <c r="AU75" s="462"/>
      <c r="AV75" s="462"/>
      <c r="AW75" s="462"/>
      <c r="AX75" s="462"/>
      <c r="AY75" s="462"/>
      <c r="AZ75" s="462"/>
      <c r="BA75" s="462"/>
      <c r="BB75" s="462"/>
      <c r="BC75" s="462"/>
      <c r="BD75" s="462"/>
      <c r="BE75" s="462"/>
      <c r="BF75" s="462"/>
      <c r="BG75" s="462"/>
      <c r="BH75" s="462"/>
      <c r="BI75" s="462"/>
      <c r="BJ75" s="462"/>
      <c r="BK75" s="462"/>
      <c r="BL75" s="462"/>
      <c r="BM75" s="462"/>
      <c r="BN75" s="462"/>
      <c r="BO75" s="462"/>
      <c r="BP75" s="462"/>
      <c r="BQ75" s="462"/>
      <c r="BR75" s="462"/>
      <c r="BS75" s="462"/>
      <c r="BT75" s="462"/>
      <c r="BU75" s="462"/>
      <c r="BV75" s="462"/>
      <c r="BW75" s="462"/>
      <c r="BX75" s="462"/>
      <c r="BY75" s="462"/>
      <c r="BZ75" s="462"/>
      <c r="CA75" s="462"/>
      <c r="CB75" s="462"/>
      <c r="CC75" s="462"/>
      <c r="CD75" s="462"/>
      <c r="CE75" s="462"/>
      <c r="CF75" s="462"/>
      <c r="CG75" s="462"/>
      <c r="CH75" s="462"/>
      <c r="CI75" s="462"/>
      <c r="CJ75" s="462"/>
      <c r="CK75" s="462"/>
      <c r="CL75" s="462"/>
      <c r="CM75" s="462"/>
      <c r="CN75" s="462"/>
      <c r="CO75" s="462"/>
      <c r="CP75" s="462"/>
      <c r="CQ75" s="462"/>
      <c r="CR75" s="457"/>
      <c r="CS75" s="457"/>
      <c r="CT75" s="465"/>
      <c r="CU75" s="465"/>
      <c r="CV75" s="465"/>
      <c r="CW75" s="465"/>
      <c r="CX75" s="457"/>
      <c r="CY75" s="457"/>
      <c r="CZ75" s="456"/>
      <c r="DA75" s="456"/>
      <c r="DB75" s="456"/>
      <c r="DC75" s="456"/>
      <c r="DD75" s="456"/>
      <c r="DE75" s="456"/>
      <c r="DF75" s="456"/>
      <c r="DG75" s="456"/>
      <c r="DH75" s="456"/>
      <c r="DI75" s="456"/>
      <c r="DJ75" s="467"/>
      <c r="DK75" s="467"/>
    </row>
    <row r="76" spans="1:115" ht="15" customHeight="1">
      <c r="A76" s="74"/>
      <c r="B76" s="43"/>
      <c r="C76" s="20" t="s">
        <v>40</v>
      </c>
      <c r="D76" s="23"/>
      <c r="E76" s="23"/>
      <c r="F76" s="23"/>
      <c r="G76" s="20" t="s">
        <v>41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5"/>
    </row>
    <row r="77" spans="1:115" ht="24" customHeight="1">
      <c r="A77" s="86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51"/>
    </row>
    <row r="78" spans="64:114" ht="24" customHeight="1">
      <c r="BL78" s="87"/>
      <c r="DI78" s="471"/>
      <c r="DJ78" s="471"/>
    </row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48" ht="12" customHeight="1"/>
  </sheetData>
  <sheetProtection password="EFFB" sheet="1" selectLockedCells="1"/>
  <mergeCells count="149">
    <mergeCell ref="CT74:CW75"/>
    <mergeCell ref="CX74:CY75"/>
    <mergeCell ref="CZ74:DI75"/>
    <mergeCell ref="DJ74:DK75"/>
    <mergeCell ref="DI78:DJ78"/>
    <mergeCell ref="A74:B75"/>
    <mergeCell ref="C74:F75"/>
    <mergeCell ref="G74:L75"/>
    <mergeCell ref="M74:N75"/>
    <mergeCell ref="O74:CQ75"/>
    <mergeCell ref="CR74:CS75"/>
    <mergeCell ref="DJ66:DK67"/>
    <mergeCell ref="CM69:CY69"/>
    <mergeCell ref="A71:B72"/>
    <mergeCell ref="C71:CI72"/>
    <mergeCell ref="CJ71:CK72"/>
    <mergeCell ref="CL71:CS72"/>
    <mergeCell ref="CT71:DI72"/>
    <mergeCell ref="DJ71:DK72"/>
    <mergeCell ref="W66:X67"/>
    <mergeCell ref="Y66:AF67"/>
    <mergeCell ref="AG66:AJ67"/>
    <mergeCell ref="AK66:DE67"/>
    <mergeCell ref="DF66:DF67"/>
    <mergeCell ref="DG66:DI67"/>
    <mergeCell ref="A66:B67"/>
    <mergeCell ref="E66:H67"/>
    <mergeCell ref="M66:O67"/>
    <mergeCell ref="P66:R67"/>
    <mergeCell ref="S66:S67"/>
    <mergeCell ref="T66:V67"/>
    <mergeCell ref="DJ56:DK57"/>
    <mergeCell ref="C60:BC60"/>
    <mergeCell ref="CD60:DI61"/>
    <mergeCell ref="DJ60:DK61"/>
    <mergeCell ref="A63:B64"/>
    <mergeCell ref="C63:BK64"/>
    <mergeCell ref="BL63:BM64"/>
    <mergeCell ref="BN63:DI64"/>
    <mergeCell ref="DJ63:DK64"/>
    <mergeCell ref="DJ53:DK54"/>
    <mergeCell ref="A56:B57"/>
    <mergeCell ref="C56:F57"/>
    <mergeCell ref="G56:L57"/>
    <mergeCell ref="M56:N57"/>
    <mergeCell ref="O56:CQ57"/>
    <mergeCell ref="CR56:CS57"/>
    <mergeCell ref="CT56:CW57"/>
    <mergeCell ref="CX56:CY57"/>
    <mergeCell ref="CZ56:DI57"/>
    <mergeCell ref="CT48:CW49"/>
    <mergeCell ref="CX48:CY49"/>
    <mergeCell ref="CZ48:DI49"/>
    <mergeCell ref="DJ48:DK49"/>
    <mergeCell ref="CP51:CY51"/>
    <mergeCell ref="A53:B54"/>
    <mergeCell ref="C53:CI54"/>
    <mergeCell ref="CJ53:CK54"/>
    <mergeCell ref="CL53:CS54"/>
    <mergeCell ref="CT53:DI54"/>
    <mergeCell ref="A48:B49"/>
    <mergeCell ref="C48:F49"/>
    <mergeCell ref="G48:L49"/>
    <mergeCell ref="M48:N49"/>
    <mergeCell ref="O48:CQ49"/>
    <mergeCell ref="CR48:CS49"/>
    <mergeCell ref="A45:B46"/>
    <mergeCell ref="C45:CI46"/>
    <mergeCell ref="CJ45:CK46"/>
    <mergeCell ref="CL45:CS46"/>
    <mergeCell ref="CT45:DI46"/>
    <mergeCell ref="DJ45:DK46"/>
    <mergeCell ref="AY40:AZ41"/>
    <mergeCell ref="BA40:DE41"/>
    <mergeCell ref="DF40:DF41"/>
    <mergeCell ref="DG40:DI41"/>
    <mergeCell ref="DJ40:DK41"/>
    <mergeCell ref="CM43:CY43"/>
    <mergeCell ref="W40:X41"/>
    <mergeCell ref="Y40:AF41"/>
    <mergeCell ref="AG40:AN41"/>
    <mergeCell ref="AO40:AR41"/>
    <mergeCell ref="AS40:AU41"/>
    <mergeCell ref="AV40:AX41"/>
    <mergeCell ref="A37:B37"/>
    <mergeCell ref="C37:BV38"/>
    <mergeCell ref="BW37:BX38"/>
    <mergeCell ref="BY37:DI38"/>
    <mergeCell ref="DJ37:DK38"/>
    <mergeCell ref="E40:H41"/>
    <mergeCell ref="L40:O41"/>
    <mergeCell ref="P40:R41"/>
    <mergeCell ref="S40:S41"/>
    <mergeCell ref="T40:V41"/>
    <mergeCell ref="CP33:CR33"/>
    <mergeCell ref="CT33:CW33"/>
    <mergeCell ref="CY33:DE33"/>
    <mergeCell ref="DF33:DK33"/>
    <mergeCell ref="AD34:AE35"/>
    <mergeCell ref="CD34:CI35"/>
    <mergeCell ref="CJ34:CO35"/>
    <mergeCell ref="C33:AE33"/>
    <mergeCell ref="AF33:AJ33"/>
    <mergeCell ref="AK33:BE33"/>
    <mergeCell ref="BF33:BJ33"/>
    <mergeCell ref="BK33:CF33"/>
    <mergeCell ref="CG33:CO33"/>
    <mergeCell ref="CX28:CX29"/>
    <mergeCell ref="CY28:DE29"/>
    <mergeCell ref="DF28:DF29"/>
    <mergeCell ref="DG28:DH29"/>
    <mergeCell ref="DI28:DK29"/>
    <mergeCell ref="A30:CO30"/>
    <mergeCell ref="CA21:DI21"/>
    <mergeCell ref="E28:K29"/>
    <mergeCell ref="L28:R29"/>
    <mergeCell ref="S28:AV29"/>
    <mergeCell ref="AW28:BJ29"/>
    <mergeCell ref="BK28:CF29"/>
    <mergeCell ref="CG28:CO29"/>
    <mergeCell ref="CP28:CR29"/>
    <mergeCell ref="CS28:CS29"/>
    <mergeCell ref="CT28:CW29"/>
    <mergeCell ref="AE14:AF14"/>
    <mergeCell ref="AG14:CB14"/>
    <mergeCell ref="DC14:DJ14"/>
    <mergeCell ref="Z16:DK16"/>
    <mergeCell ref="A18:BH18"/>
    <mergeCell ref="BK18:DK19"/>
    <mergeCell ref="A19:BH22"/>
    <mergeCell ref="BK20:CH20"/>
    <mergeCell ref="CI20:DI20"/>
    <mergeCell ref="BK21:BX21"/>
    <mergeCell ref="AE10:AF10"/>
    <mergeCell ref="CS10:DH10"/>
    <mergeCell ref="AE11:AF11"/>
    <mergeCell ref="AE12:AF12"/>
    <mergeCell ref="DC12:DJ12"/>
    <mergeCell ref="AE13:AF13"/>
    <mergeCell ref="AG13:CB13"/>
    <mergeCell ref="DC13:DJ13"/>
    <mergeCell ref="BB1:BL1"/>
    <mergeCell ref="CW2:CX2"/>
    <mergeCell ref="AS4:BV4"/>
    <mergeCell ref="AG5:CF5"/>
    <mergeCell ref="K8:CB8"/>
    <mergeCell ref="CA9:CC9"/>
    <mergeCell ref="CD9:CF9"/>
    <mergeCell ref="CG9:CI9"/>
  </mergeCells>
  <printOptions horizontalCentered="1" verticalCentered="1"/>
  <pageMargins left="0" right="0" top="0.39375" bottom="0.39375" header="0.5118055555555555" footer="0.5118055555555555"/>
  <pageSetup horizontalDpi="300" verticalDpi="300" orientation="portrait" paperSize="9" scale="4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showGridLines="0" zoomScale="50" zoomScaleNormal="50" zoomScaleSheetLayoutView="25" zoomScalePageLayoutView="0" workbookViewId="0" topLeftCell="A1">
      <selection activeCell="B8" sqref="B8"/>
    </sheetView>
  </sheetViews>
  <sheetFormatPr defaultColWidth="1.7109375" defaultRowHeight="28.5" customHeight="1"/>
  <cols>
    <col min="1" max="1" width="6.8515625" style="88" customWidth="1"/>
    <col min="2" max="3" width="1.7109375" style="88" customWidth="1"/>
    <col min="4" max="4" width="2.00390625" style="88" customWidth="1"/>
    <col min="5" max="5" width="2.57421875" style="88" customWidth="1"/>
    <col min="6" max="40" width="1.7109375" style="88" customWidth="1"/>
    <col min="41" max="41" width="4.8515625" style="88" customWidth="1"/>
    <col min="42" max="42" width="6.00390625" style="88" customWidth="1"/>
    <col min="43" max="50" width="1.7109375" style="88" customWidth="1"/>
    <col min="51" max="51" width="1.421875" style="88" customWidth="1"/>
    <col min="52" max="55" width="1.7109375" style="88" customWidth="1"/>
    <col min="56" max="56" width="2.00390625" style="88" customWidth="1"/>
    <col min="57" max="73" width="1.7109375" style="88" customWidth="1"/>
    <col min="74" max="74" width="6.8515625" style="88" customWidth="1"/>
    <col min="75" max="83" width="1.7109375" style="88" customWidth="1"/>
    <col min="84" max="84" width="11.140625" style="88" customWidth="1"/>
    <col min="85" max="111" width="1.7109375" style="88" customWidth="1"/>
    <col min="112" max="112" width="5.421875" style="88" customWidth="1"/>
    <col min="113" max="118" width="1.7109375" style="88" customWidth="1"/>
    <col min="119" max="119" width="4.57421875" style="88" customWidth="1"/>
    <col min="120" max="125" width="6.28125" style="88" customWidth="1"/>
    <col min="126" max="126" width="12.00390625" style="88" customWidth="1"/>
    <col min="127" max="129" width="6.28125" style="88" customWidth="1"/>
    <col min="130" max="130" width="35.421875" style="88" customWidth="1"/>
    <col min="131" max="16384" width="1.7109375" style="88" customWidth="1"/>
  </cols>
  <sheetData>
    <row r="1" spans="1:130" s="1" customFormat="1" ht="36.75" customHeight="1">
      <c r="A1" s="89"/>
      <c r="B1" s="90" t="s">
        <v>57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3"/>
      <c r="DW1" s="22"/>
      <c r="DX1" s="22"/>
      <c r="DY1" s="22"/>
      <c r="DZ1" s="22"/>
    </row>
    <row r="2" spans="1:256" s="22" customFormat="1" ht="20.25" customHeight="1" hidden="1">
      <c r="A2" s="56"/>
      <c r="DV2" s="40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126" ht="28.5" customHeight="1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6"/>
    </row>
    <row r="4" spans="1:256" s="22" customFormat="1" ht="36.75" customHeight="1">
      <c r="A4" s="97"/>
      <c r="DV4" s="40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2" customFormat="1" ht="21.75" customHeight="1">
      <c r="A5" s="97"/>
      <c r="DV5" s="40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30" ht="33" customHeight="1">
      <c r="A6" s="98"/>
      <c r="B6" s="99" t="s">
        <v>58</v>
      </c>
      <c r="C6" s="100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6"/>
      <c r="DW6" s="95"/>
      <c r="DX6" s="95"/>
      <c r="DY6" s="95"/>
      <c r="DZ6" s="95"/>
    </row>
    <row r="7" spans="1:130" s="1" customFormat="1" ht="24.75" customHeight="1">
      <c r="A7" s="98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40"/>
      <c r="DW7" s="22"/>
      <c r="DX7" s="22"/>
      <c r="DY7" s="22"/>
      <c r="DZ7" s="22"/>
    </row>
    <row r="8" spans="1:126" s="1" customFormat="1" ht="40.5" customHeight="1">
      <c r="A8" s="98"/>
      <c r="B8" s="465"/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5"/>
      <c r="R8" s="465"/>
      <c r="S8" s="465"/>
      <c r="T8" s="465"/>
      <c r="U8" s="465"/>
      <c r="V8" s="465"/>
      <c r="W8" s="465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  <c r="AI8" s="465"/>
      <c r="AJ8" s="465"/>
      <c r="AK8" s="465"/>
      <c r="AL8" s="465"/>
      <c r="AM8" s="465"/>
      <c r="AN8" s="465"/>
      <c r="AO8" s="465"/>
      <c r="AP8" s="465"/>
      <c r="AQ8" s="465"/>
      <c r="AR8" s="465"/>
      <c r="AS8" s="465"/>
      <c r="AT8" s="465"/>
      <c r="AU8" s="465"/>
      <c r="AV8" s="465"/>
      <c r="AW8" s="465"/>
      <c r="AX8" s="465"/>
      <c r="AY8" s="465"/>
      <c r="AZ8" s="465"/>
      <c r="BA8" s="465"/>
      <c r="BB8" s="465"/>
      <c r="BC8" s="465"/>
      <c r="BD8" s="465"/>
      <c r="BE8" s="465"/>
      <c r="BF8" s="465"/>
      <c r="BG8" s="465"/>
      <c r="BH8" s="465"/>
      <c r="BI8" s="465"/>
      <c r="BJ8" s="465"/>
      <c r="BK8" s="465"/>
      <c r="BL8" s="465"/>
      <c r="BM8" s="465"/>
      <c r="BN8" s="465"/>
      <c r="BO8" s="472" t="s">
        <v>59</v>
      </c>
      <c r="BP8" s="472"/>
      <c r="BQ8" s="472"/>
      <c r="BR8" s="472"/>
      <c r="BS8" s="472"/>
      <c r="BT8" s="472"/>
      <c r="BU8" s="472"/>
      <c r="BV8" s="472"/>
      <c r="BW8" s="472"/>
      <c r="BX8" s="472"/>
      <c r="BY8" s="472"/>
      <c r="BZ8" s="472"/>
      <c r="CA8" s="472"/>
      <c r="CB8" s="472"/>
      <c r="CC8" s="472"/>
      <c r="CD8" s="472"/>
      <c r="CE8" s="472"/>
      <c r="CF8" s="465"/>
      <c r="CG8" s="465"/>
      <c r="CH8" s="465"/>
      <c r="CI8" s="465"/>
      <c r="CJ8" s="465"/>
      <c r="CK8" s="465"/>
      <c r="CL8" s="465"/>
      <c r="CM8" s="465"/>
      <c r="CN8" s="465"/>
      <c r="CO8" s="465"/>
      <c r="CP8" s="465"/>
      <c r="CQ8" s="465"/>
      <c r="CR8" s="465"/>
      <c r="CS8" s="465"/>
      <c r="CT8" s="465"/>
      <c r="CU8" s="465"/>
      <c r="CV8" s="465"/>
      <c r="CW8" s="465"/>
      <c r="CX8" s="465"/>
      <c r="CY8" s="465"/>
      <c r="CZ8" s="465"/>
      <c r="DA8" s="465"/>
      <c r="DB8" s="465"/>
      <c r="DC8" s="465"/>
      <c r="DD8" s="465"/>
      <c r="DE8" s="465"/>
      <c r="DF8" s="465"/>
      <c r="DG8" s="465"/>
      <c r="DH8" s="465"/>
      <c r="DI8" s="465"/>
      <c r="DJ8" s="465"/>
      <c r="DK8" s="465"/>
      <c r="DL8" s="465"/>
      <c r="DM8" s="465"/>
      <c r="DN8" s="465"/>
      <c r="DO8" s="465"/>
      <c r="DP8" s="465"/>
      <c r="DQ8" s="465"/>
      <c r="DR8" s="465"/>
      <c r="DS8" s="465"/>
      <c r="DT8" s="465"/>
      <c r="DU8" s="465"/>
      <c r="DV8" s="40"/>
    </row>
    <row r="9" spans="1:126" s="1" customFormat="1" ht="39" customHeight="1">
      <c r="A9" s="98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40"/>
    </row>
    <row r="10" spans="1:126" s="1" customFormat="1" ht="39" customHeight="1">
      <c r="A10" s="98"/>
      <c r="B10" s="10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99" t="s">
        <v>60</v>
      </c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40"/>
    </row>
    <row r="11" spans="1:126" s="1" customFormat="1" ht="39" customHeight="1">
      <c r="A11" s="98"/>
      <c r="B11" s="10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99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40"/>
    </row>
    <row r="12" spans="1:126" s="1" customFormat="1" ht="27" customHeight="1">
      <c r="A12" s="98"/>
      <c r="B12" s="10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99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40"/>
    </row>
    <row r="13" spans="1:126" s="1" customFormat="1" ht="33" customHeight="1">
      <c r="A13" s="98"/>
      <c r="B13" s="473"/>
      <c r="C13" s="473"/>
      <c r="D13" s="473"/>
      <c r="E13" s="473"/>
      <c r="F13" s="103" t="s">
        <v>61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99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474"/>
      <c r="DQ13" s="474"/>
      <c r="DR13" s="474"/>
      <c r="DS13" s="474"/>
      <c r="DT13" s="474"/>
      <c r="DU13" s="474"/>
      <c r="DV13" s="104">
        <v>1</v>
      </c>
    </row>
    <row r="14" spans="1:126" s="1" customFormat="1" ht="24" customHeight="1">
      <c r="A14" s="98"/>
      <c r="B14" s="105"/>
      <c r="C14" s="105"/>
      <c r="D14" s="105"/>
      <c r="E14" s="106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99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40"/>
    </row>
    <row r="15" spans="1:126" s="1" customFormat="1" ht="33" customHeight="1">
      <c r="A15" s="98"/>
      <c r="B15" s="101"/>
      <c r="C15" s="107"/>
      <c r="D15" s="22"/>
      <c r="E15" s="22"/>
      <c r="F15" s="107" t="s">
        <v>62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99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63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40"/>
    </row>
    <row r="16" spans="1:126" s="1" customFormat="1" ht="33" customHeight="1">
      <c r="A16" s="98"/>
      <c r="B16" s="101"/>
      <c r="C16" s="107"/>
      <c r="D16" s="22"/>
      <c r="E16" s="22"/>
      <c r="F16" s="107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99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63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40"/>
    </row>
    <row r="17" spans="1:126" s="1" customFormat="1" ht="33" customHeight="1">
      <c r="A17" s="98"/>
      <c r="B17" s="101"/>
      <c r="C17" s="107"/>
      <c r="D17" s="22"/>
      <c r="E17" s="22"/>
      <c r="F17" s="107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99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63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40"/>
    </row>
    <row r="18" spans="1:126" s="1" customFormat="1" ht="33" customHeight="1">
      <c r="A18" s="98"/>
      <c r="B18" s="101"/>
      <c r="C18" s="107"/>
      <c r="D18" s="22"/>
      <c r="E18" s="107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99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63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108"/>
    </row>
    <row r="19" spans="1:126" s="1" customFormat="1" ht="33" customHeight="1">
      <c r="A19" s="98"/>
      <c r="B19" s="473"/>
      <c r="C19" s="473"/>
      <c r="D19" s="473"/>
      <c r="E19" s="473"/>
      <c r="F19" s="103" t="s">
        <v>63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40"/>
    </row>
    <row r="20" spans="1:126" s="1" customFormat="1" ht="24" customHeight="1">
      <c r="A20" s="109"/>
      <c r="B20" s="105"/>
      <c r="C20" s="105"/>
      <c r="D20" s="105"/>
      <c r="E20" s="22"/>
      <c r="F20" s="106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40"/>
    </row>
    <row r="21" spans="1:126" s="1" customFormat="1" ht="33" customHeight="1">
      <c r="A21" s="109"/>
      <c r="B21" s="110"/>
      <c r="C21" s="63"/>
      <c r="D21" s="63"/>
      <c r="E21" s="22"/>
      <c r="F21" s="111" t="s">
        <v>64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474"/>
      <c r="DQ21" s="474"/>
      <c r="DR21" s="474"/>
      <c r="DS21" s="474"/>
      <c r="DT21" s="474"/>
      <c r="DU21" s="474"/>
      <c r="DV21" s="104">
        <v>2</v>
      </c>
    </row>
    <row r="22" spans="1:126" s="1" customFormat="1" ht="24" customHeight="1">
      <c r="A22" s="109"/>
      <c r="B22" s="110"/>
      <c r="C22" s="63"/>
      <c r="D22" s="63"/>
      <c r="E22" s="111"/>
      <c r="F22" s="63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112"/>
    </row>
    <row r="23" spans="1:126" s="1" customFormat="1" ht="33" customHeight="1">
      <c r="A23" s="98"/>
      <c r="B23" s="101"/>
      <c r="C23" s="22"/>
      <c r="D23" s="22"/>
      <c r="E23" s="107"/>
      <c r="F23" s="111" t="s">
        <v>65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32"/>
      <c r="DR23" s="22"/>
      <c r="DS23" s="22"/>
      <c r="DT23" s="22"/>
      <c r="DU23" s="22"/>
      <c r="DV23" s="40"/>
    </row>
    <row r="24" spans="1:126" s="1" customFormat="1" ht="33" customHeight="1">
      <c r="A24" s="98"/>
      <c r="B24" s="101"/>
      <c r="C24" s="22"/>
      <c r="D24" s="22"/>
      <c r="E24" s="107"/>
      <c r="F24" s="11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40"/>
    </row>
    <row r="25" spans="1:126" s="1" customFormat="1" ht="24" customHeight="1">
      <c r="A25" s="109"/>
      <c r="B25" s="110"/>
      <c r="C25" s="63"/>
      <c r="D25" s="63"/>
      <c r="E25" s="111"/>
      <c r="F25" s="63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112"/>
    </row>
    <row r="26" spans="1:126" s="1" customFormat="1" ht="33" customHeight="1">
      <c r="A26" s="98"/>
      <c r="B26" s="101"/>
      <c r="C26" s="22"/>
      <c r="D26" s="22"/>
      <c r="E26" s="107"/>
      <c r="F26" s="111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40"/>
    </row>
    <row r="27" spans="1:126" s="1" customFormat="1" ht="33" customHeight="1">
      <c r="A27" s="98"/>
      <c r="B27" s="473"/>
      <c r="C27" s="473"/>
      <c r="D27" s="473"/>
      <c r="E27" s="473"/>
      <c r="F27" s="103" t="s">
        <v>66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40"/>
    </row>
    <row r="28" spans="1:126" s="1" customFormat="1" ht="24" customHeight="1">
      <c r="A28" s="98"/>
      <c r="B28" s="22"/>
      <c r="C28" s="22"/>
      <c r="D28" s="22"/>
      <c r="E28" s="22"/>
      <c r="F28" s="22"/>
      <c r="G28" s="79"/>
      <c r="H28" s="113"/>
      <c r="I28" s="114"/>
      <c r="J28" s="114"/>
      <c r="K28" s="114"/>
      <c r="L28" s="113"/>
      <c r="M28" s="113"/>
      <c r="N28" s="113"/>
      <c r="O28" s="115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40"/>
    </row>
    <row r="29" spans="1:126" s="1" customFormat="1" ht="33" customHeight="1">
      <c r="A29" s="98"/>
      <c r="B29" s="101"/>
      <c r="C29" s="22"/>
      <c r="D29" s="22"/>
      <c r="E29" s="22"/>
      <c r="F29" s="111" t="s">
        <v>67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111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3"/>
      <c r="BW29" s="113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62"/>
      <c r="DJ29" s="62"/>
      <c r="DK29" s="62"/>
      <c r="DL29" s="62"/>
      <c r="DM29" s="62"/>
      <c r="DN29" s="62"/>
      <c r="DO29" s="62"/>
      <c r="DP29" s="474"/>
      <c r="DQ29" s="474"/>
      <c r="DR29" s="474"/>
      <c r="DS29" s="474"/>
      <c r="DT29" s="474"/>
      <c r="DU29" s="474"/>
      <c r="DV29" s="118">
        <v>3</v>
      </c>
    </row>
    <row r="30" spans="1:130" s="1" customFormat="1" ht="33" customHeight="1">
      <c r="A30" s="98"/>
      <c r="B30" s="58"/>
      <c r="C30" s="23"/>
      <c r="D30" s="23"/>
      <c r="E30" s="23"/>
      <c r="F30" s="23"/>
      <c r="G30" s="107"/>
      <c r="H30" s="22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40"/>
      <c r="DW30" s="22"/>
      <c r="DX30" s="22"/>
      <c r="DY30" s="22"/>
      <c r="DZ30" s="22"/>
    </row>
    <row r="31" spans="1:130" s="1" customFormat="1" ht="33" customHeight="1">
      <c r="A31" s="98"/>
      <c r="B31" s="473"/>
      <c r="C31" s="473"/>
      <c r="D31" s="473"/>
      <c r="E31" s="473"/>
      <c r="F31" s="22"/>
      <c r="G31" s="107"/>
      <c r="H31" s="23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  <c r="AE31" s="475"/>
      <c r="AF31" s="475"/>
      <c r="AG31" s="475"/>
      <c r="AH31" s="475"/>
      <c r="AI31" s="475"/>
      <c r="AJ31" s="475"/>
      <c r="AK31" s="475"/>
      <c r="AL31" s="475"/>
      <c r="AM31" s="475"/>
      <c r="AN31" s="475"/>
      <c r="AO31" s="475"/>
      <c r="AP31" s="475"/>
      <c r="AQ31" s="475"/>
      <c r="AR31" s="475"/>
      <c r="AS31" s="475"/>
      <c r="AT31" s="475"/>
      <c r="AU31" s="475"/>
      <c r="AV31" s="475"/>
      <c r="AW31" s="475"/>
      <c r="AX31" s="475"/>
      <c r="AY31" s="475"/>
      <c r="AZ31" s="475"/>
      <c r="BA31" s="475"/>
      <c r="BB31" s="475"/>
      <c r="BC31" s="475"/>
      <c r="BD31" s="475"/>
      <c r="BE31" s="475"/>
      <c r="BF31" s="475"/>
      <c r="BG31" s="475"/>
      <c r="BH31" s="475"/>
      <c r="BI31" s="475"/>
      <c r="BJ31" s="475"/>
      <c r="BK31" s="475"/>
      <c r="BL31" s="475"/>
      <c r="BM31" s="475"/>
      <c r="BN31" s="475"/>
      <c r="BO31" s="475"/>
      <c r="BP31" s="475"/>
      <c r="BQ31" s="475"/>
      <c r="BR31" s="475"/>
      <c r="BS31" s="475"/>
      <c r="BT31" s="475"/>
      <c r="BU31" s="475"/>
      <c r="BV31" s="475"/>
      <c r="BW31" s="475"/>
      <c r="BX31" s="475"/>
      <c r="BY31" s="475"/>
      <c r="BZ31" s="475"/>
      <c r="CA31" s="475"/>
      <c r="CB31" s="475"/>
      <c r="CC31" s="475"/>
      <c r="CD31" s="475"/>
      <c r="CE31" s="475"/>
      <c r="CF31" s="475"/>
      <c r="CG31" s="475"/>
      <c r="CH31" s="475"/>
      <c r="CI31" s="475"/>
      <c r="CJ31" s="475"/>
      <c r="CK31" s="475"/>
      <c r="CL31" s="475"/>
      <c r="CM31" s="475"/>
      <c r="CN31" s="475"/>
      <c r="CO31" s="475"/>
      <c r="CP31" s="475"/>
      <c r="CQ31" s="475"/>
      <c r="CR31" s="475"/>
      <c r="CS31" s="475"/>
      <c r="CT31" s="475"/>
      <c r="CU31" s="475"/>
      <c r="CV31" s="475"/>
      <c r="CW31" s="475"/>
      <c r="CX31" s="475"/>
      <c r="CY31" s="475"/>
      <c r="CZ31" s="475"/>
      <c r="DA31" s="475"/>
      <c r="DB31" s="475"/>
      <c r="DC31" s="475"/>
      <c r="DD31" s="475"/>
      <c r="DE31" s="475"/>
      <c r="DF31" s="475"/>
      <c r="DG31" s="475"/>
      <c r="DH31" s="475"/>
      <c r="DI31" s="475"/>
      <c r="DJ31" s="475"/>
      <c r="DK31" s="475"/>
      <c r="DL31" s="475"/>
      <c r="DM31" s="475"/>
      <c r="DN31" s="475"/>
      <c r="DO31" s="475"/>
      <c r="DP31" s="475"/>
      <c r="DQ31" s="475"/>
      <c r="DR31" s="475"/>
      <c r="DS31" s="475"/>
      <c r="DT31" s="475"/>
      <c r="DU31" s="475"/>
      <c r="DV31" s="40"/>
      <c r="DW31" s="22"/>
      <c r="DX31" s="22"/>
      <c r="DY31" s="22"/>
      <c r="DZ31" s="22"/>
    </row>
    <row r="32" spans="1:130" s="1" customFormat="1" ht="24" customHeight="1">
      <c r="A32" s="98"/>
      <c r="B32" s="66"/>
      <c r="C32" s="105"/>
      <c r="D32" s="105"/>
      <c r="E32" s="22"/>
      <c r="F32" s="105"/>
      <c r="G32" s="111"/>
      <c r="H32" s="119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40"/>
      <c r="DW32" s="22"/>
      <c r="DX32" s="22"/>
      <c r="DY32" s="22"/>
      <c r="DZ32" s="22"/>
    </row>
    <row r="33" spans="1:130" s="1" customFormat="1" ht="33" customHeight="1">
      <c r="A33" s="98"/>
      <c r="B33" s="66"/>
      <c r="C33" s="105"/>
      <c r="D33" s="105"/>
      <c r="E33" s="22"/>
      <c r="F33" s="22"/>
      <c r="G33" s="22"/>
      <c r="H33" s="22"/>
      <c r="I33" s="475"/>
      <c r="J33" s="475"/>
      <c r="K33" s="475"/>
      <c r="L33" s="475"/>
      <c r="M33" s="475"/>
      <c r="N33" s="475"/>
      <c r="O33" s="475"/>
      <c r="P33" s="475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5"/>
      <c r="AE33" s="475"/>
      <c r="AF33" s="475"/>
      <c r="AG33" s="475"/>
      <c r="AH33" s="475"/>
      <c r="AI33" s="475"/>
      <c r="AJ33" s="475"/>
      <c r="AK33" s="475"/>
      <c r="AL33" s="475"/>
      <c r="AM33" s="475"/>
      <c r="AN33" s="475"/>
      <c r="AO33" s="475"/>
      <c r="AP33" s="475"/>
      <c r="AQ33" s="475"/>
      <c r="AR33" s="475"/>
      <c r="AS33" s="475"/>
      <c r="AT33" s="475"/>
      <c r="AU33" s="475"/>
      <c r="AV33" s="475"/>
      <c r="AW33" s="475"/>
      <c r="AX33" s="475"/>
      <c r="AY33" s="475"/>
      <c r="AZ33" s="475"/>
      <c r="BA33" s="475"/>
      <c r="BB33" s="475"/>
      <c r="BC33" s="475"/>
      <c r="BD33" s="475"/>
      <c r="BE33" s="475"/>
      <c r="BF33" s="475"/>
      <c r="BG33" s="475"/>
      <c r="BH33" s="475"/>
      <c r="BI33" s="475"/>
      <c r="BJ33" s="475"/>
      <c r="BK33" s="475"/>
      <c r="BL33" s="475"/>
      <c r="BM33" s="475"/>
      <c r="BN33" s="475"/>
      <c r="BO33" s="475"/>
      <c r="BP33" s="475"/>
      <c r="BQ33" s="475"/>
      <c r="BR33" s="475"/>
      <c r="BS33" s="475"/>
      <c r="BT33" s="475"/>
      <c r="BU33" s="475"/>
      <c r="BV33" s="475"/>
      <c r="BW33" s="475"/>
      <c r="BX33" s="475"/>
      <c r="BY33" s="475"/>
      <c r="BZ33" s="475"/>
      <c r="CA33" s="475"/>
      <c r="CB33" s="475"/>
      <c r="CC33" s="475"/>
      <c r="CD33" s="475"/>
      <c r="CE33" s="475"/>
      <c r="CF33" s="475"/>
      <c r="CG33" s="475"/>
      <c r="CH33" s="475"/>
      <c r="CI33" s="475"/>
      <c r="CJ33" s="475"/>
      <c r="CK33" s="475"/>
      <c r="CL33" s="475"/>
      <c r="CM33" s="475"/>
      <c r="CN33" s="475"/>
      <c r="CO33" s="475"/>
      <c r="CP33" s="475"/>
      <c r="CQ33" s="475"/>
      <c r="CR33" s="475"/>
      <c r="CS33" s="475"/>
      <c r="CT33" s="475"/>
      <c r="CU33" s="475"/>
      <c r="CV33" s="475"/>
      <c r="CW33" s="475"/>
      <c r="CX33" s="475"/>
      <c r="CY33" s="475"/>
      <c r="CZ33" s="475"/>
      <c r="DA33" s="475"/>
      <c r="DB33" s="475"/>
      <c r="DC33" s="475"/>
      <c r="DD33" s="475"/>
      <c r="DE33" s="475"/>
      <c r="DF33" s="475"/>
      <c r="DG33" s="475"/>
      <c r="DH33" s="475"/>
      <c r="DI33" s="475"/>
      <c r="DJ33" s="475"/>
      <c r="DK33" s="475"/>
      <c r="DL33" s="475"/>
      <c r="DM33" s="475"/>
      <c r="DN33" s="475"/>
      <c r="DO33" s="22"/>
      <c r="DP33" s="474"/>
      <c r="DQ33" s="474"/>
      <c r="DR33" s="474"/>
      <c r="DS33" s="474"/>
      <c r="DT33" s="474"/>
      <c r="DU33" s="474"/>
      <c r="DV33" s="40"/>
      <c r="DW33" s="22"/>
      <c r="DX33" s="22"/>
      <c r="DY33" s="22"/>
      <c r="DZ33" s="22"/>
    </row>
    <row r="34" spans="1:130" s="1" customFormat="1" ht="33" customHeight="1">
      <c r="A34" s="98"/>
      <c r="B34" s="66"/>
      <c r="C34" s="105"/>
      <c r="D34" s="105"/>
      <c r="E34" s="105"/>
      <c r="F34" s="23"/>
      <c r="G34" s="111"/>
      <c r="H34" s="22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107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4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63"/>
      <c r="CS34" s="63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120"/>
      <c r="DW34" s="22"/>
      <c r="DX34" s="22"/>
      <c r="DY34" s="22"/>
      <c r="DZ34" s="22"/>
    </row>
    <row r="35" spans="1:130" s="1" customFormat="1" ht="32.25" customHeight="1">
      <c r="A35" s="98"/>
      <c r="B35" s="473"/>
      <c r="C35" s="473"/>
      <c r="D35" s="473"/>
      <c r="E35" s="473"/>
      <c r="F35" s="22"/>
      <c r="G35" s="107"/>
      <c r="H35" s="23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475"/>
      <c r="X35" s="475"/>
      <c r="Y35" s="475"/>
      <c r="Z35" s="475"/>
      <c r="AA35" s="475"/>
      <c r="AB35" s="475"/>
      <c r="AC35" s="475"/>
      <c r="AD35" s="475"/>
      <c r="AE35" s="475"/>
      <c r="AF35" s="475"/>
      <c r="AG35" s="475"/>
      <c r="AH35" s="475"/>
      <c r="AI35" s="475"/>
      <c r="AJ35" s="475"/>
      <c r="AK35" s="475"/>
      <c r="AL35" s="475"/>
      <c r="AM35" s="475"/>
      <c r="AN35" s="475"/>
      <c r="AO35" s="475"/>
      <c r="AP35" s="475"/>
      <c r="AQ35" s="475"/>
      <c r="AR35" s="475"/>
      <c r="AS35" s="475"/>
      <c r="AT35" s="475"/>
      <c r="AU35" s="475"/>
      <c r="AV35" s="475"/>
      <c r="AW35" s="475"/>
      <c r="AX35" s="475"/>
      <c r="AY35" s="475"/>
      <c r="AZ35" s="475"/>
      <c r="BA35" s="475"/>
      <c r="BB35" s="475"/>
      <c r="BC35" s="475"/>
      <c r="BD35" s="475"/>
      <c r="BE35" s="475"/>
      <c r="BF35" s="475"/>
      <c r="BG35" s="475"/>
      <c r="BH35" s="475"/>
      <c r="BI35" s="475"/>
      <c r="BJ35" s="475"/>
      <c r="BK35" s="475"/>
      <c r="BL35" s="475"/>
      <c r="BM35" s="475"/>
      <c r="BN35" s="475"/>
      <c r="BO35" s="475"/>
      <c r="BP35" s="475"/>
      <c r="BQ35" s="475"/>
      <c r="BR35" s="475"/>
      <c r="BS35" s="475"/>
      <c r="BT35" s="475"/>
      <c r="BU35" s="475"/>
      <c r="BV35" s="475"/>
      <c r="BW35" s="475"/>
      <c r="BX35" s="475"/>
      <c r="BY35" s="475"/>
      <c r="BZ35" s="475"/>
      <c r="CA35" s="475"/>
      <c r="CB35" s="475"/>
      <c r="CC35" s="475"/>
      <c r="CD35" s="475"/>
      <c r="CE35" s="475"/>
      <c r="CF35" s="475"/>
      <c r="CG35" s="475"/>
      <c r="CH35" s="475"/>
      <c r="CI35" s="475"/>
      <c r="CJ35" s="475"/>
      <c r="CK35" s="475"/>
      <c r="CL35" s="475"/>
      <c r="CM35" s="475"/>
      <c r="CN35" s="475"/>
      <c r="CO35" s="475"/>
      <c r="CP35" s="475"/>
      <c r="CQ35" s="475"/>
      <c r="CR35" s="475"/>
      <c r="CS35" s="475"/>
      <c r="CT35" s="475"/>
      <c r="CU35" s="475"/>
      <c r="CV35" s="475"/>
      <c r="CW35" s="475"/>
      <c r="CX35" s="475"/>
      <c r="CY35" s="475"/>
      <c r="CZ35" s="475"/>
      <c r="DA35" s="475"/>
      <c r="DB35" s="475"/>
      <c r="DC35" s="475"/>
      <c r="DD35" s="475"/>
      <c r="DE35" s="475"/>
      <c r="DF35" s="475"/>
      <c r="DG35" s="475"/>
      <c r="DH35" s="475"/>
      <c r="DI35" s="475"/>
      <c r="DJ35" s="475"/>
      <c r="DK35" s="475"/>
      <c r="DL35" s="475"/>
      <c r="DM35" s="475"/>
      <c r="DN35" s="475"/>
      <c r="DO35" s="475"/>
      <c r="DP35" s="475"/>
      <c r="DQ35" s="475"/>
      <c r="DR35" s="475"/>
      <c r="DS35" s="475"/>
      <c r="DT35" s="475"/>
      <c r="DU35" s="475"/>
      <c r="DV35" s="120"/>
      <c r="DW35" s="22"/>
      <c r="DX35" s="22"/>
      <c r="DY35" s="22"/>
      <c r="DZ35" s="22"/>
    </row>
    <row r="36" spans="1:134" s="1" customFormat="1" ht="24" customHeight="1">
      <c r="A36" s="56"/>
      <c r="B36" s="66"/>
      <c r="C36" s="105"/>
      <c r="D36" s="105"/>
      <c r="E36" s="22"/>
      <c r="F36" s="105"/>
      <c r="G36" s="111"/>
      <c r="H36" s="119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40"/>
      <c r="DW36" s="22"/>
      <c r="DX36" s="22"/>
      <c r="DY36" s="22"/>
      <c r="DZ36" s="22"/>
      <c r="EC36" s="22"/>
      <c r="ED36" s="22"/>
    </row>
    <row r="37" spans="1:134" s="1" customFormat="1" ht="33" customHeight="1">
      <c r="A37" s="56"/>
      <c r="B37" s="66"/>
      <c r="C37" s="105"/>
      <c r="D37" s="105"/>
      <c r="E37" s="22"/>
      <c r="F37" s="22"/>
      <c r="G37" s="22"/>
      <c r="H37" s="22"/>
      <c r="I37" s="475"/>
      <c r="J37" s="475"/>
      <c r="K37" s="475"/>
      <c r="L37" s="475"/>
      <c r="M37" s="475"/>
      <c r="N37" s="475"/>
      <c r="O37" s="475"/>
      <c r="P37" s="475"/>
      <c r="Q37" s="475"/>
      <c r="R37" s="475"/>
      <c r="S37" s="475"/>
      <c r="T37" s="475"/>
      <c r="U37" s="475"/>
      <c r="V37" s="475"/>
      <c r="W37" s="475"/>
      <c r="X37" s="475"/>
      <c r="Y37" s="475"/>
      <c r="Z37" s="475"/>
      <c r="AA37" s="475"/>
      <c r="AB37" s="475"/>
      <c r="AC37" s="475"/>
      <c r="AD37" s="475"/>
      <c r="AE37" s="475"/>
      <c r="AF37" s="475"/>
      <c r="AG37" s="475"/>
      <c r="AH37" s="475"/>
      <c r="AI37" s="475"/>
      <c r="AJ37" s="475"/>
      <c r="AK37" s="475"/>
      <c r="AL37" s="475"/>
      <c r="AM37" s="475"/>
      <c r="AN37" s="475"/>
      <c r="AO37" s="475"/>
      <c r="AP37" s="475"/>
      <c r="AQ37" s="475"/>
      <c r="AR37" s="475"/>
      <c r="AS37" s="475"/>
      <c r="AT37" s="475"/>
      <c r="AU37" s="475"/>
      <c r="AV37" s="475"/>
      <c r="AW37" s="475"/>
      <c r="AX37" s="475"/>
      <c r="AY37" s="475"/>
      <c r="AZ37" s="475"/>
      <c r="BA37" s="475"/>
      <c r="BB37" s="475"/>
      <c r="BC37" s="475"/>
      <c r="BD37" s="475"/>
      <c r="BE37" s="475"/>
      <c r="BF37" s="475"/>
      <c r="BG37" s="475"/>
      <c r="BH37" s="475"/>
      <c r="BI37" s="475"/>
      <c r="BJ37" s="475"/>
      <c r="BK37" s="475"/>
      <c r="BL37" s="475"/>
      <c r="BM37" s="475"/>
      <c r="BN37" s="475"/>
      <c r="BO37" s="475"/>
      <c r="BP37" s="475"/>
      <c r="BQ37" s="475"/>
      <c r="BR37" s="475"/>
      <c r="BS37" s="475"/>
      <c r="BT37" s="475"/>
      <c r="BU37" s="475"/>
      <c r="BV37" s="475"/>
      <c r="BW37" s="475"/>
      <c r="BX37" s="475"/>
      <c r="BY37" s="475"/>
      <c r="BZ37" s="475"/>
      <c r="CA37" s="475"/>
      <c r="CB37" s="475"/>
      <c r="CC37" s="475"/>
      <c r="CD37" s="475"/>
      <c r="CE37" s="475"/>
      <c r="CF37" s="475"/>
      <c r="CG37" s="475"/>
      <c r="CH37" s="475"/>
      <c r="CI37" s="475"/>
      <c r="CJ37" s="475"/>
      <c r="CK37" s="475"/>
      <c r="CL37" s="475"/>
      <c r="CM37" s="475"/>
      <c r="CN37" s="475"/>
      <c r="CO37" s="475"/>
      <c r="CP37" s="475"/>
      <c r="CQ37" s="475"/>
      <c r="CR37" s="475"/>
      <c r="CS37" s="475"/>
      <c r="CT37" s="475"/>
      <c r="CU37" s="475"/>
      <c r="CV37" s="475"/>
      <c r="CW37" s="475"/>
      <c r="CX37" s="475"/>
      <c r="CY37" s="475"/>
      <c r="CZ37" s="475"/>
      <c r="DA37" s="475"/>
      <c r="DB37" s="475"/>
      <c r="DC37" s="475"/>
      <c r="DD37" s="475"/>
      <c r="DE37" s="475"/>
      <c r="DF37" s="475"/>
      <c r="DG37" s="475"/>
      <c r="DH37" s="475"/>
      <c r="DI37" s="475"/>
      <c r="DJ37" s="475"/>
      <c r="DK37" s="475"/>
      <c r="DL37" s="475"/>
      <c r="DM37" s="475"/>
      <c r="DN37" s="475"/>
      <c r="DO37" s="22"/>
      <c r="DP37" s="474"/>
      <c r="DQ37" s="474"/>
      <c r="DR37" s="474"/>
      <c r="DS37" s="474"/>
      <c r="DT37" s="474"/>
      <c r="DU37" s="474"/>
      <c r="DV37" s="40"/>
      <c r="DW37" s="22"/>
      <c r="DX37" s="22"/>
      <c r="DY37" s="22"/>
      <c r="DZ37" s="22"/>
      <c r="EC37" s="22"/>
      <c r="ED37" s="22"/>
    </row>
    <row r="38" spans="1:134" s="1" customFormat="1" ht="33" customHeight="1">
      <c r="A38" s="56"/>
      <c r="B38" s="66"/>
      <c r="C38" s="105"/>
      <c r="D38" s="105"/>
      <c r="E38" s="22"/>
      <c r="F38" s="22"/>
      <c r="G38" s="22"/>
      <c r="H38" s="22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121"/>
      <c r="BY38" s="22"/>
      <c r="BZ38" s="24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63"/>
      <c r="DP38" s="63"/>
      <c r="DQ38" s="63"/>
      <c r="DR38" s="63"/>
      <c r="DS38" s="63"/>
      <c r="DT38" s="63"/>
      <c r="DU38" s="63"/>
      <c r="DV38" s="108"/>
      <c r="DW38" s="22"/>
      <c r="DX38" s="22"/>
      <c r="DY38" s="22"/>
      <c r="DZ38" s="22"/>
      <c r="EC38" s="22"/>
      <c r="ED38" s="22"/>
    </row>
    <row r="39" spans="1:134" s="1" customFormat="1" ht="33" customHeight="1">
      <c r="A39" s="56"/>
      <c r="B39" s="66"/>
      <c r="C39" s="105"/>
      <c r="D39" s="105"/>
      <c r="E39" s="22"/>
      <c r="F39" s="22"/>
      <c r="G39" s="22"/>
      <c r="H39" s="22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121"/>
      <c r="BY39" s="22"/>
      <c r="BZ39" s="24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63"/>
      <c r="DP39" s="63"/>
      <c r="DQ39" s="63"/>
      <c r="DR39" s="63"/>
      <c r="DS39" s="63"/>
      <c r="DT39" s="63"/>
      <c r="DU39" s="63"/>
      <c r="DV39" s="108"/>
      <c r="DW39" s="22"/>
      <c r="DX39" s="22"/>
      <c r="DY39" s="22"/>
      <c r="DZ39" s="22"/>
      <c r="EC39" s="22"/>
      <c r="ED39" s="22"/>
    </row>
    <row r="40" spans="1:134" s="1" customFormat="1" ht="33" customHeight="1">
      <c r="A40" s="56"/>
      <c r="B40" s="66"/>
      <c r="C40" s="105"/>
      <c r="D40" s="105"/>
      <c r="E40" s="22"/>
      <c r="F40" s="22"/>
      <c r="G40" s="22"/>
      <c r="H40" s="22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121"/>
      <c r="BY40" s="22"/>
      <c r="BZ40" s="24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63"/>
      <c r="DP40" s="63"/>
      <c r="DQ40" s="63"/>
      <c r="DR40" s="63"/>
      <c r="DS40" s="63"/>
      <c r="DT40" s="63"/>
      <c r="DU40" s="63"/>
      <c r="DV40" s="108"/>
      <c r="DW40" s="22"/>
      <c r="DX40" s="22"/>
      <c r="DY40" s="22"/>
      <c r="DZ40" s="22"/>
      <c r="EC40" s="22"/>
      <c r="ED40" s="22"/>
    </row>
    <row r="41" spans="1:126" s="124" customFormat="1" ht="28.5" customHeight="1">
      <c r="A41" s="122"/>
      <c r="B41" s="123" t="s">
        <v>68</v>
      </c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CD41" s="124" t="s">
        <v>69</v>
      </c>
      <c r="CM41" s="477"/>
      <c r="CN41" s="477"/>
      <c r="CO41" s="477"/>
      <c r="CP41" s="477"/>
      <c r="CQ41" s="477"/>
      <c r="CR41" s="477"/>
      <c r="CS41" s="477"/>
      <c r="CT41" s="477"/>
      <c r="CU41" s="477"/>
      <c r="CV41" s="477"/>
      <c r="CW41" s="477"/>
      <c r="CX41" s="477"/>
      <c r="CY41" s="477"/>
      <c r="CZ41" s="477"/>
      <c r="DA41" s="477"/>
      <c r="DB41" s="477"/>
      <c r="DC41" s="477"/>
      <c r="DD41" s="477"/>
      <c r="DE41" s="477"/>
      <c r="DF41" s="477"/>
      <c r="DG41" s="477"/>
      <c r="DH41" s="477"/>
      <c r="DI41" s="477"/>
      <c r="DJ41" s="477"/>
      <c r="DK41" s="477"/>
      <c r="DL41" s="477"/>
      <c r="DM41" s="477"/>
      <c r="DN41" s="477"/>
      <c r="DO41" s="477"/>
      <c r="DP41" s="477"/>
      <c r="DQ41" s="477"/>
      <c r="DR41" s="477"/>
      <c r="DS41" s="477"/>
      <c r="DT41" s="477"/>
      <c r="DU41" s="477"/>
      <c r="DV41" s="125"/>
    </row>
    <row r="42" spans="1:134" s="1" customFormat="1" ht="33" customHeight="1">
      <c r="A42" s="74"/>
      <c r="B42" s="126"/>
      <c r="C42" s="127"/>
      <c r="D42" s="127"/>
      <c r="E42" s="43"/>
      <c r="F42" s="43"/>
      <c r="G42" s="43"/>
      <c r="H42" s="43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128"/>
      <c r="BY42" s="43"/>
      <c r="BZ42" s="129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130"/>
      <c r="DP42" s="130"/>
      <c r="DQ42" s="130"/>
      <c r="DR42" s="130"/>
      <c r="DS42" s="130"/>
      <c r="DT42" s="130"/>
      <c r="DU42" s="130"/>
      <c r="DV42" s="131"/>
      <c r="DW42" s="22"/>
      <c r="DX42" s="22"/>
      <c r="DY42" s="22"/>
      <c r="DZ42" s="22"/>
      <c r="EC42" s="22"/>
      <c r="ED42" s="22"/>
    </row>
    <row r="43" spans="1:134" s="1" customFormat="1" ht="33" customHeight="1">
      <c r="A43" s="22"/>
      <c r="B43" s="66"/>
      <c r="C43" s="105"/>
      <c r="D43" s="105"/>
      <c r="E43" s="22"/>
      <c r="F43" s="22"/>
      <c r="G43" s="22"/>
      <c r="H43" s="22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121"/>
      <c r="BY43" s="22"/>
      <c r="BZ43" s="24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63"/>
      <c r="DP43" s="63"/>
      <c r="DQ43" s="63"/>
      <c r="DR43" s="63"/>
      <c r="DS43" s="63"/>
      <c r="DT43" s="63"/>
      <c r="DU43" s="63"/>
      <c r="DV43" s="63"/>
      <c r="DW43" s="22"/>
      <c r="DX43" s="22"/>
      <c r="DY43" s="22"/>
      <c r="DZ43" s="22"/>
      <c r="EC43" s="22"/>
      <c r="ED43" s="22"/>
    </row>
    <row r="44" spans="1:134" s="1" customFormat="1" ht="40.5" customHeight="1">
      <c r="A44" s="43"/>
      <c r="B44" s="132"/>
      <c r="C44" s="133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0"/>
      <c r="CI44" s="130"/>
      <c r="CJ44" s="130"/>
      <c r="CK44" s="135"/>
      <c r="CL44" s="130"/>
      <c r="CM44" s="130"/>
      <c r="CN44" s="130"/>
      <c r="CO44" s="130"/>
      <c r="CP44" s="130"/>
      <c r="CQ44" s="136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0"/>
      <c r="DR44" s="130"/>
      <c r="DS44" s="130"/>
      <c r="DT44" s="130"/>
      <c r="DU44" s="130"/>
      <c r="DV44" s="43"/>
      <c r="DW44" s="22"/>
      <c r="DX44" s="22"/>
      <c r="DY44" s="22"/>
      <c r="DZ44" s="22"/>
      <c r="EC44" s="22"/>
      <c r="ED44" s="22"/>
    </row>
    <row r="45" spans="1:126" ht="28.5" customHeight="1">
      <c r="A45" s="137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9"/>
    </row>
    <row r="46" spans="1:256" s="140" customFormat="1" ht="38.25" customHeight="1">
      <c r="A46" s="478" t="s">
        <v>70</v>
      </c>
      <c r="B46" s="478"/>
      <c r="C46" s="478"/>
      <c r="D46" s="478"/>
      <c r="E46" s="478"/>
      <c r="F46" s="478"/>
      <c r="G46" s="478"/>
      <c r="H46" s="478"/>
      <c r="I46" s="478"/>
      <c r="J46" s="478"/>
      <c r="K46" s="478"/>
      <c r="L46" s="478"/>
      <c r="M46" s="478"/>
      <c r="N46" s="478"/>
      <c r="O46" s="478"/>
      <c r="P46" s="478"/>
      <c r="Q46" s="478"/>
      <c r="R46" s="478"/>
      <c r="S46" s="478"/>
      <c r="T46" s="478"/>
      <c r="U46" s="478"/>
      <c r="V46" s="478"/>
      <c r="W46" s="478"/>
      <c r="X46" s="478"/>
      <c r="Y46" s="478"/>
      <c r="Z46" s="478"/>
      <c r="AA46" s="478"/>
      <c r="AB46" s="478"/>
      <c r="AC46" s="478"/>
      <c r="AD46" s="478"/>
      <c r="AE46" s="478"/>
      <c r="AF46" s="478"/>
      <c r="AG46" s="478"/>
      <c r="AH46" s="478"/>
      <c r="AI46" s="478"/>
      <c r="AJ46" s="478"/>
      <c r="AK46" s="478"/>
      <c r="AL46" s="478"/>
      <c r="AM46" s="478"/>
      <c r="AN46" s="478"/>
      <c r="AO46" s="478"/>
      <c r="AP46" s="478"/>
      <c r="AQ46" s="478"/>
      <c r="AR46" s="478"/>
      <c r="AS46" s="478"/>
      <c r="AT46" s="478"/>
      <c r="AU46" s="478"/>
      <c r="AV46" s="478"/>
      <c r="AW46" s="478"/>
      <c r="AX46" s="478"/>
      <c r="AY46" s="478"/>
      <c r="AZ46" s="478"/>
      <c r="BA46" s="478"/>
      <c r="BB46" s="478"/>
      <c r="BC46" s="478"/>
      <c r="BD46" s="478"/>
      <c r="BE46" s="478"/>
      <c r="BF46" s="478"/>
      <c r="BG46" s="478"/>
      <c r="BH46" s="478"/>
      <c r="BI46" s="478"/>
      <c r="BJ46" s="478"/>
      <c r="BK46" s="478"/>
      <c r="BL46" s="478"/>
      <c r="BM46" s="478"/>
      <c r="BN46" s="478"/>
      <c r="BO46" s="478"/>
      <c r="BP46" s="478"/>
      <c r="BQ46" s="478"/>
      <c r="BR46" s="478"/>
      <c r="BS46" s="478"/>
      <c r="BT46" s="478"/>
      <c r="BU46" s="478"/>
      <c r="BV46" s="478"/>
      <c r="BW46" s="478"/>
      <c r="BX46" s="478"/>
      <c r="BY46" s="478"/>
      <c r="BZ46" s="478"/>
      <c r="CA46" s="478"/>
      <c r="CB46" s="478"/>
      <c r="CC46" s="478"/>
      <c r="CD46" s="478"/>
      <c r="CE46" s="478"/>
      <c r="CF46" s="478"/>
      <c r="CG46" s="478"/>
      <c r="CH46" s="478"/>
      <c r="CI46" s="478"/>
      <c r="CJ46" s="478"/>
      <c r="CK46" s="478"/>
      <c r="CL46" s="478"/>
      <c r="CM46" s="478"/>
      <c r="CN46" s="478"/>
      <c r="CO46" s="478"/>
      <c r="CP46" s="478"/>
      <c r="CQ46" s="478"/>
      <c r="CR46" s="478"/>
      <c r="CS46" s="478"/>
      <c r="CT46" s="478"/>
      <c r="CU46" s="478"/>
      <c r="CV46" s="478"/>
      <c r="CW46" s="478"/>
      <c r="CX46" s="478"/>
      <c r="CY46" s="478"/>
      <c r="CZ46" s="478"/>
      <c r="DA46" s="478"/>
      <c r="DB46" s="478"/>
      <c r="DC46" s="478"/>
      <c r="DD46" s="478"/>
      <c r="DE46" s="478"/>
      <c r="DF46" s="478"/>
      <c r="DG46" s="478"/>
      <c r="DH46" s="478"/>
      <c r="DI46" s="478"/>
      <c r="DJ46" s="478"/>
      <c r="DK46" s="478"/>
      <c r="DL46" s="478"/>
      <c r="DM46" s="478"/>
      <c r="DN46" s="478"/>
      <c r="DO46" s="478"/>
      <c r="DP46" s="478"/>
      <c r="DQ46" s="478"/>
      <c r="DR46" s="478"/>
      <c r="DS46" s="478"/>
      <c r="DT46" s="478"/>
      <c r="DU46" s="478"/>
      <c r="DV46" s="478"/>
      <c r="DW46" s="22"/>
      <c r="DX46" s="22"/>
      <c r="DY46" s="22"/>
      <c r="DZ46" s="22"/>
      <c r="EA46" s="1"/>
      <c r="EB46" s="1"/>
      <c r="EC46" s="22"/>
      <c r="ED46" s="22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134" s="1" customFormat="1" ht="38.25" customHeight="1">
      <c r="A47" s="56"/>
      <c r="B47" s="141"/>
      <c r="C47" s="2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63"/>
      <c r="CL47" s="111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40"/>
      <c r="DW47" s="22"/>
      <c r="DX47" s="22"/>
      <c r="DY47" s="22"/>
      <c r="DZ47" s="22"/>
      <c r="EC47" s="22"/>
      <c r="ED47" s="22"/>
    </row>
    <row r="48" spans="1:134" s="1" customFormat="1" ht="21.75" customHeight="1">
      <c r="A48" s="56"/>
      <c r="B48" s="143"/>
      <c r="C48" s="119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40"/>
      <c r="DW48" s="22"/>
      <c r="DX48" s="22"/>
      <c r="DY48" s="22"/>
      <c r="DZ48" s="22"/>
      <c r="EC48" s="22"/>
      <c r="ED48" s="22"/>
    </row>
    <row r="49" spans="1:134" s="1" customFormat="1" ht="31.5" customHeight="1">
      <c r="A49" s="56"/>
      <c r="B49" s="144" t="s">
        <v>71</v>
      </c>
      <c r="C49" s="119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40"/>
      <c r="DW49" s="22"/>
      <c r="DX49" s="22"/>
      <c r="DY49" s="22"/>
      <c r="DZ49" s="22"/>
      <c r="EC49" s="22"/>
      <c r="ED49" s="22"/>
    </row>
    <row r="50" spans="1:134" s="1" customFormat="1" ht="22.5" customHeight="1">
      <c r="A50" s="56"/>
      <c r="B50" s="143"/>
      <c r="C50" s="119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40"/>
      <c r="DW50" s="22"/>
      <c r="DX50" s="22"/>
      <c r="DY50" s="22"/>
      <c r="DZ50" s="22"/>
      <c r="EC50" s="22"/>
      <c r="ED50" s="22"/>
    </row>
    <row r="51" spans="1:134" s="1" customFormat="1" ht="32.25" customHeight="1">
      <c r="A51" s="56"/>
      <c r="B51" s="143" t="s">
        <v>72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145"/>
      <c r="DM51" s="145"/>
      <c r="DN51" s="145"/>
      <c r="DO51" s="145"/>
      <c r="DP51" s="145"/>
      <c r="DQ51" s="145"/>
      <c r="DR51" s="145"/>
      <c r="DS51" s="145"/>
      <c r="DT51" s="145"/>
      <c r="DU51" s="145"/>
      <c r="DV51" s="40"/>
      <c r="DW51" s="22"/>
      <c r="DX51" s="22"/>
      <c r="DY51" s="22"/>
      <c r="DZ51" s="22"/>
      <c r="EC51" s="22"/>
      <c r="ED51" s="22"/>
    </row>
    <row r="52" spans="1:134" s="1" customFormat="1" ht="30.75" customHeight="1">
      <c r="A52" s="56"/>
      <c r="B52" s="23"/>
      <c r="C52" s="119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40"/>
      <c r="DW52" s="22"/>
      <c r="DX52" s="22"/>
      <c r="DY52" s="22"/>
      <c r="DZ52" s="22"/>
      <c r="EC52" s="22"/>
      <c r="ED52" s="22"/>
    </row>
    <row r="53" spans="1:134" s="1" customFormat="1" ht="26.25" customHeight="1">
      <c r="A53" s="98"/>
      <c r="B53" s="146" t="s">
        <v>73</v>
      </c>
      <c r="C53" s="111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40"/>
      <c r="DW53" s="22"/>
      <c r="DX53" s="22"/>
      <c r="DY53" s="22"/>
      <c r="DZ53" s="22"/>
      <c r="ED53" s="22"/>
    </row>
    <row r="54" spans="1:134" s="1" customFormat="1" ht="21.75" customHeight="1">
      <c r="A54" s="98"/>
      <c r="B54" s="107"/>
      <c r="C54" s="111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40"/>
      <c r="DW54" s="22"/>
      <c r="DX54" s="22"/>
      <c r="DY54" s="22"/>
      <c r="DZ54" s="22"/>
      <c r="ED54" s="22"/>
    </row>
    <row r="55" spans="1:134" s="1" customFormat="1" ht="33" customHeight="1">
      <c r="A55" s="98"/>
      <c r="B55" s="147" t="s">
        <v>74</v>
      </c>
      <c r="C55" s="22"/>
      <c r="D55" s="62"/>
      <c r="E55" s="62"/>
      <c r="F55" s="62"/>
      <c r="G55" s="117"/>
      <c r="H55" s="117"/>
      <c r="I55" s="148"/>
      <c r="J55" s="117"/>
      <c r="K55" s="117"/>
      <c r="L55" s="117"/>
      <c r="M55" s="117"/>
      <c r="N55" s="117"/>
      <c r="O55" s="117"/>
      <c r="P55" s="117"/>
      <c r="Q55" s="117"/>
      <c r="R55" s="117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62"/>
      <c r="AF55" s="117"/>
      <c r="AG55" s="117"/>
      <c r="AH55" s="117"/>
      <c r="AI55" s="149"/>
      <c r="AJ55" s="148"/>
      <c r="AK55" s="117"/>
      <c r="AL55" s="117"/>
      <c r="AM55" s="148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50"/>
      <c r="BC55" s="117"/>
      <c r="BD55" s="150"/>
      <c r="BE55" s="150"/>
      <c r="BF55" s="148"/>
      <c r="BG55" s="117"/>
      <c r="BH55" s="150"/>
      <c r="BI55" s="150"/>
      <c r="BJ55" s="150"/>
      <c r="BK55" s="150"/>
      <c r="BL55" s="150"/>
      <c r="BM55" s="150"/>
      <c r="BN55" s="150"/>
      <c r="BO55" s="150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22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40"/>
      <c r="DW55" s="22"/>
      <c r="DX55" s="22"/>
      <c r="DY55" s="22"/>
      <c r="DZ55" s="22"/>
      <c r="ED55" s="22"/>
    </row>
    <row r="56" spans="1:134" s="1" customFormat="1" ht="34.5" customHeight="1">
      <c r="A56" s="98"/>
      <c r="B56" s="143"/>
      <c r="C56" s="22"/>
      <c r="D56" s="62"/>
      <c r="E56" s="62"/>
      <c r="F56" s="62"/>
      <c r="G56" s="63"/>
      <c r="H56" s="63"/>
      <c r="I56" s="111"/>
      <c r="J56" s="63"/>
      <c r="K56" s="63"/>
      <c r="L56" s="63"/>
      <c r="M56" s="63"/>
      <c r="N56" s="63"/>
      <c r="O56" s="63"/>
      <c r="P56" s="63"/>
      <c r="Q56" s="63"/>
      <c r="R56" s="63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62"/>
      <c r="AF56" s="63"/>
      <c r="AG56" s="63"/>
      <c r="AH56" s="63"/>
      <c r="AI56" s="149"/>
      <c r="AJ56" s="111"/>
      <c r="AK56" s="63"/>
      <c r="AL56" s="63"/>
      <c r="AM56" s="111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151"/>
      <c r="BC56" s="63"/>
      <c r="BD56" s="151"/>
      <c r="BE56" s="151"/>
      <c r="BF56" s="111"/>
      <c r="BG56" s="63"/>
      <c r="BH56" s="151"/>
      <c r="BI56" s="151"/>
      <c r="BJ56" s="151"/>
      <c r="BK56" s="151"/>
      <c r="BL56" s="151"/>
      <c r="BM56" s="151"/>
      <c r="BN56" s="151"/>
      <c r="BO56" s="151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22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2"/>
      <c r="DP56" s="62"/>
      <c r="DQ56" s="62"/>
      <c r="DR56" s="62"/>
      <c r="DS56" s="111"/>
      <c r="DT56" s="63"/>
      <c r="DU56" s="63"/>
      <c r="DV56" s="40"/>
      <c r="DW56" s="22"/>
      <c r="DX56" s="22"/>
      <c r="DY56" s="22"/>
      <c r="DZ56" s="22"/>
      <c r="ED56" s="22"/>
    </row>
    <row r="57" spans="1:134" s="1" customFormat="1" ht="33" customHeight="1">
      <c r="A57" s="98"/>
      <c r="B57" s="22"/>
      <c r="C57" s="148" t="s">
        <v>75</v>
      </c>
      <c r="D57" s="62"/>
      <c r="E57" s="62"/>
      <c r="F57" s="62"/>
      <c r="G57" s="117"/>
      <c r="H57" s="117"/>
      <c r="I57" s="148"/>
      <c r="J57" s="117"/>
      <c r="K57" s="117"/>
      <c r="L57" s="117"/>
      <c r="M57" s="117"/>
      <c r="N57" s="117"/>
      <c r="O57" s="117"/>
      <c r="P57" s="117"/>
      <c r="Q57" s="117"/>
      <c r="R57" s="117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62"/>
      <c r="AF57" s="62"/>
      <c r="AG57" s="62"/>
      <c r="AH57" s="62"/>
      <c r="AI57" s="149"/>
      <c r="AJ57" s="148"/>
      <c r="AK57" s="117"/>
      <c r="AL57" s="117"/>
      <c r="AM57" s="148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50"/>
      <c r="BC57" s="117"/>
      <c r="BD57" s="150"/>
      <c r="BE57" s="150"/>
      <c r="BF57" s="148"/>
      <c r="BG57" s="117"/>
      <c r="BH57" s="150"/>
      <c r="BI57" s="150"/>
      <c r="BJ57" s="150"/>
      <c r="BK57" s="150"/>
      <c r="BL57" s="150"/>
      <c r="BM57" s="150"/>
      <c r="BN57" s="150"/>
      <c r="BO57" s="150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48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62"/>
      <c r="DP57" s="62"/>
      <c r="DQ57" s="62"/>
      <c r="DR57" s="62"/>
      <c r="DS57" s="148"/>
      <c r="DT57" s="117"/>
      <c r="DU57" s="117"/>
      <c r="DV57" s="152"/>
      <c r="DW57" s="22"/>
      <c r="DX57" s="22"/>
      <c r="DY57" s="22"/>
      <c r="DZ57" s="22"/>
      <c r="ED57" s="22"/>
    </row>
    <row r="58" spans="1:134" s="1" customFormat="1" ht="33" customHeight="1">
      <c r="A58" s="98"/>
      <c r="B58" s="143"/>
      <c r="C58" s="22"/>
      <c r="D58" s="62"/>
      <c r="E58" s="62"/>
      <c r="F58" s="62"/>
      <c r="G58" s="63"/>
      <c r="H58" s="63"/>
      <c r="I58" s="111"/>
      <c r="J58" s="63"/>
      <c r="K58" s="63"/>
      <c r="L58" s="63"/>
      <c r="M58" s="63"/>
      <c r="N58" s="63"/>
      <c r="O58" s="63"/>
      <c r="P58" s="63"/>
      <c r="Q58" s="63"/>
      <c r="R58" s="63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62"/>
      <c r="AF58" s="62"/>
      <c r="AG58" s="62"/>
      <c r="AH58" s="62"/>
      <c r="AI58" s="149"/>
      <c r="AJ58" s="111"/>
      <c r="AK58" s="63"/>
      <c r="AL58" s="63"/>
      <c r="AM58" s="111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151"/>
      <c r="BC58" s="63"/>
      <c r="BD58" s="151"/>
      <c r="BE58" s="151"/>
      <c r="BF58" s="111"/>
      <c r="BG58" s="63"/>
      <c r="BH58" s="151"/>
      <c r="BI58" s="151"/>
      <c r="BJ58" s="151"/>
      <c r="BK58" s="151"/>
      <c r="BL58" s="151"/>
      <c r="BM58" s="151"/>
      <c r="BN58" s="151"/>
      <c r="BO58" s="151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2"/>
      <c r="DP58" s="62"/>
      <c r="DQ58" s="62"/>
      <c r="DR58" s="62"/>
      <c r="DS58" s="111"/>
      <c r="DT58" s="63"/>
      <c r="DU58" s="63"/>
      <c r="DV58" s="40"/>
      <c r="DW58" s="22"/>
      <c r="DX58" s="22"/>
      <c r="DY58" s="22"/>
      <c r="DZ58" s="22"/>
      <c r="ED58" s="22"/>
    </row>
    <row r="59" spans="1:134" s="1" customFormat="1" ht="33" customHeight="1">
      <c r="A59" s="98"/>
      <c r="B59" s="143"/>
      <c r="C59" s="147" t="s">
        <v>76</v>
      </c>
      <c r="D59" s="22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62"/>
      <c r="BW59" s="62"/>
      <c r="BX59" s="62"/>
      <c r="BY59" s="62"/>
      <c r="BZ59" s="62"/>
      <c r="CA59" s="62"/>
      <c r="CB59" s="62"/>
      <c r="CC59" s="22"/>
      <c r="CD59" s="22"/>
      <c r="CE59" s="22"/>
      <c r="CF59" s="111"/>
      <c r="CG59" s="111"/>
      <c r="CH59" s="153"/>
      <c r="CI59" s="153"/>
      <c r="CJ59" s="153"/>
      <c r="CK59" s="153"/>
      <c r="CL59" s="153"/>
      <c r="CM59" s="153"/>
      <c r="CN59" s="153"/>
      <c r="CO59" s="153"/>
      <c r="CP59" s="153"/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3"/>
      <c r="DD59" s="153"/>
      <c r="DE59" s="153"/>
      <c r="DF59" s="153"/>
      <c r="DG59" s="153"/>
      <c r="DH59" s="153"/>
      <c r="DI59" s="153"/>
      <c r="DJ59" s="153"/>
      <c r="DK59" s="153"/>
      <c r="DL59" s="153"/>
      <c r="DM59" s="153"/>
      <c r="DN59" s="153"/>
      <c r="DO59" s="153"/>
      <c r="DP59" s="153"/>
      <c r="DQ59" s="153"/>
      <c r="DR59" s="153"/>
      <c r="DS59" s="153"/>
      <c r="DT59" s="153"/>
      <c r="DU59" s="153"/>
      <c r="DV59" s="40"/>
      <c r="DW59" s="22"/>
      <c r="DX59" s="22"/>
      <c r="DY59" s="22"/>
      <c r="DZ59" s="22"/>
      <c r="ED59" s="22"/>
    </row>
    <row r="60" spans="1:134" s="1" customFormat="1" ht="33" customHeight="1">
      <c r="A60" s="98"/>
      <c r="B60" s="107"/>
      <c r="C60" s="63"/>
      <c r="D60" s="63"/>
      <c r="E60" s="63"/>
      <c r="F60" s="148" t="s">
        <v>77</v>
      </c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117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1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63"/>
      <c r="DT60" s="63"/>
      <c r="DU60" s="63"/>
      <c r="DV60" s="40"/>
      <c r="DW60" s="22"/>
      <c r="DX60" s="22"/>
      <c r="DY60" s="22"/>
      <c r="DZ60" s="22"/>
      <c r="ED60" s="22"/>
    </row>
    <row r="61" spans="1:134" s="1" customFormat="1" ht="33" customHeight="1">
      <c r="A61" s="98"/>
      <c r="B61" s="107"/>
      <c r="C61" s="63"/>
      <c r="D61" s="63"/>
      <c r="E61" s="63"/>
      <c r="F61" s="147" t="s">
        <v>78</v>
      </c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117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22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63"/>
      <c r="DT61" s="63"/>
      <c r="DU61" s="63"/>
      <c r="DV61" s="40"/>
      <c r="DW61" s="22"/>
      <c r="DX61" s="22"/>
      <c r="DY61" s="22"/>
      <c r="DZ61" s="22"/>
      <c r="ED61" s="22"/>
    </row>
    <row r="62" spans="1:134" s="1" customFormat="1" ht="32.25" customHeight="1">
      <c r="A62" s="98"/>
      <c r="B62" s="479"/>
      <c r="C62" s="479"/>
      <c r="D62" s="479"/>
      <c r="E62" s="479"/>
      <c r="F62" s="63"/>
      <c r="G62" s="63"/>
      <c r="H62" s="63"/>
      <c r="I62" s="147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111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40"/>
      <c r="DW62" s="22"/>
      <c r="DX62" s="22"/>
      <c r="DY62" s="22"/>
      <c r="DZ62" s="22"/>
      <c r="ED62" s="22"/>
    </row>
    <row r="63" spans="1:126" s="1" customFormat="1" ht="33" customHeight="1">
      <c r="A63" s="56"/>
      <c r="B63" s="106" t="s">
        <v>79</v>
      </c>
      <c r="C63" s="63"/>
      <c r="D63" s="63"/>
      <c r="E63" s="151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111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40"/>
    </row>
    <row r="64" spans="1:126" ht="3" customHeight="1" hidden="1">
      <c r="A64" s="94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111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96"/>
    </row>
    <row r="65" spans="1:126" ht="33" customHeight="1">
      <c r="A65" s="94"/>
      <c r="B65" s="479"/>
      <c r="C65" s="479"/>
      <c r="D65" s="479"/>
      <c r="E65" s="479"/>
      <c r="F65" s="63"/>
      <c r="G65" s="63"/>
      <c r="H65" s="63"/>
      <c r="I65" s="147"/>
      <c r="J65" s="147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111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96"/>
    </row>
    <row r="66" spans="1:130" ht="30" customHeight="1" hidden="1">
      <c r="A66" s="94"/>
      <c r="B66" s="151"/>
      <c r="C66" s="63"/>
      <c r="D66" s="63"/>
      <c r="E66" s="63"/>
      <c r="F66" s="63"/>
      <c r="G66" s="63"/>
      <c r="H66" s="480"/>
      <c r="I66" s="480"/>
      <c r="J66" s="63"/>
      <c r="K66" s="151"/>
      <c r="L66" s="63"/>
      <c r="M66" s="63"/>
      <c r="N66" s="151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481"/>
      <c r="AU66" s="481"/>
      <c r="AV66" s="151"/>
      <c r="AW66" s="151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111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96"/>
      <c r="DW66" s="95"/>
      <c r="DX66" s="95"/>
      <c r="DY66" s="95"/>
      <c r="DZ66" s="95"/>
    </row>
    <row r="67" spans="1:126" ht="28.5" customHeight="1" hidden="1">
      <c r="A67" s="94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96"/>
    </row>
    <row r="68" spans="1:130" ht="30" customHeight="1" hidden="1">
      <c r="A68" s="94"/>
      <c r="B68" s="482"/>
      <c r="C68" s="482"/>
      <c r="D68" s="482"/>
      <c r="E68" s="482"/>
      <c r="F68" s="482"/>
      <c r="G68" s="482"/>
      <c r="H68" s="482"/>
      <c r="I68" s="482"/>
      <c r="J68" s="482"/>
      <c r="K68" s="482"/>
      <c r="L68" s="482"/>
      <c r="M68" s="482"/>
      <c r="N68" s="482"/>
      <c r="O68" s="482"/>
      <c r="P68" s="482"/>
      <c r="Q68" s="482"/>
      <c r="R68" s="482"/>
      <c r="S68" s="482"/>
      <c r="T68" s="482"/>
      <c r="U68" s="482"/>
      <c r="V68" s="482"/>
      <c r="W68" s="482"/>
      <c r="X68" s="482"/>
      <c r="Y68" s="482"/>
      <c r="Z68" s="482"/>
      <c r="AA68" s="482"/>
      <c r="AB68" s="482"/>
      <c r="AC68" s="482"/>
      <c r="AD68" s="482"/>
      <c r="AE68" s="482"/>
      <c r="AF68" s="482"/>
      <c r="AG68" s="482"/>
      <c r="AH68" s="482"/>
      <c r="AI68" s="482"/>
      <c r="AJ68" s="482"/>
      <c r="AK68" s="482"/>
      <c r="AL68" s="482"/>
      <c r="AM68" s="482"/>
      <c r="AN68" s="482"/>
      <c r="AO68" s="482"/>
      <c r="AP68" s="482"/>
      <c r="AQ68" s="482"/>
      <c r="AR68" s="482"/>
      <c r="AS68" s="482"/>
      <c r="AT68" s="482"/>
      <c r="AU68" s="482"/>
      <c r="AV68" s="482"/>
      <c r="AW68" s="482"/>
      <c r="AX68" s="482"/>
      <c r="AY68" s="482"/>
      <c r="AZ68" s="482"/>
      <c r="BA68" s="482"/>
      <c r="BB68" s="482"/>
      <c r="BC68" s="482"/>
      <c r="BD68" s="482"/>
      <c r="BE68" s="482"/>
      <c r="BF68" s="482"/>
      <c r="BG68" s="482"/>
      <c r="BH68" s="482"/>
      <c r="BI68" s="482"/>
      <c r="BJ68" s="482"/>
      <c r="BK68" s="482"/>
      <c r="BL68" s="482"/>
      <c r="BM68" s="482"/>
      <c r="BN68" s="482"/>
      <c r="BO68" s="482"/>
      <c r="BP68" s="482"/>
      <c r="BQ68" s="482"/>
      <c r="BR68" s="482"/>
      <c r="BS68" s="482"/>
      <c r="BT68" s="482"/>
      <c r="BU68" s="482"/>
      <c r="BV68" s="482"/>
      <c r="BW68" s="482"/>
      <c r="BX68" s="482"/>
      <c r="BY68" s="482"/>
      <c r="BZ68" s="482"/>
      <c r="CA68" s="482"/>
      <c r="CB68" s="482"/>
      <c r="CC68" s="482"/>
      <c r="CD68" s="482"/>
      <c r="CE68" s="482"/>
      <c r="CF68" s="482"/>
      <c r="CG68" s="482"/>
      <c r="CH68" s="482"/>
      <c r="CI68" s="482"/>
      <c r="CJ68" s="482"/>
      <c r="CK68" s="482"/>
      <c r="CL68" s="482"/>
      <c r="CM68" s="482"/>
      <c r="CN68" s="482"/>
      <c r="CO68" s="482"/>
      <c r="CP68" s="482"/>
      <c r="CQ68" s="482"/>
      <c r="CR68" s="482"/>
      <c r="CS68" s="482"/>
      <c r="CT68" s="482"/>
      <c r="CU68" s="482"/>
      <c r="CV68" s="482"/>
      <c r="CW68" s="482"/>
      <c r="CX68" s="482"/>
      <c r="CY68" s="482"/>
      <c r="CZ68" s="482"/>
      <c r="DA68" s="482"/>
      <c r="DB68" s="482"/>
      <c r="DC68" s="482"/>
      <c r="DD68" s="482"/>
      <c r="DE68" s="482"/>
      <c r="DF68" s="482"/>
      <c r="DG68" s="482"/>
      <c r="DH68" s="482"/>
      <c r="DI68" s="482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96"/>
      <c r="DW68" s="95"/>
      <c r="DX68" s="95"/>
      <c r="DY68" s="95"/>
      <c r="DZ68" s="95"/>
    </row>
    <row r="69" spans="1:130" ht="32.25" customHeight="1">
      <c r="A69" s="94"/>
      <c r="B69" s="106" t="s">
        <v>80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  <c r="CW69" s="155"/>
      <c r="CX69" s="155"/>
      <c r="CY69" s="155"/>
      <c r="CZ69" s="155"/>
      <c r="DA69" s="155"/>
      <c r="DB69" s="155"/>
      <c r="DC69" s="155"/>
      <c r="DD69" s="155"/>
      <c r="DE69" s="155"/>
      <c r="DF69" s="155"/>
      <c r="DG69" s="155"/>
      <c r="DH69" s="155"/>
      <c r="DI69" s="155"/>
      <c r="DJ69" s="155"/>
      <c r="DK69" s="155"/>
      <c r="DL69" s="155"/>
      <c r="DM69" s="155"/>
      <c r="DN69" s="155"/>
      <c r="DO69" s="155"/>
      <c r="DP69" s="155"/>
      <c r="DQ69" s="155"/>
      <c r="DR69" s="155"/>
      <c r="DS69" s="155"/>
      <c r="DT69" s="155"/>
      <c r="DU69" s="155"/>
      <c r="DV69" s="96"/>
      <c r="DW69" s="95"/>
      <c r="DX69" s="95"/>
      <c r="DY69" s="95"/>
      <c r="DZ69" s="95"/>
    </row>
    <row r="70" spans="1:256" s="95" customFormat="1" ht="28.5" customHeight="1" hidden="1">
      <c r="A70" s="94"/>
      <c r="DV70" s="96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  <c r="FO70" s="88"/>
      <c r="FP70" s="88"/>
      <c r="FQ70" s="88"/>
      <c r="FR70" s="88"/>
      <c r="FS70" s="88"/>
      <c r="FT70" s="88"/>
      <c r="FU70" s="88"/>
      <c r="FV70" s="88"/>
      <c r="FW70" s="88"/>
      <c r="FX70" s="88"/>
      <c r="FY70" s="88"/>
      <c r="FZ70" s="88"/>
      <c r="GA70" s="88"/>
      <c r="GB70" s="88"/>
      <c r="GC70" s="88"/>
      <c r="GD70" s="88"/>
      <c r="GE70" s="88"/>
      <c r="GF70" s="88"/>
      <c r="GG70" s="88"/>
      <c r="GH70" s="88"/>
      <c r="GI70" s="88"/>
      <c r="GJ70" s="88"/>
      <c r="GK70" s="88"/>
      <c r="GL70" s="88"/>
      <c r="GM70" s="88"/>
      <c r="GN70" s="88"/>
      <c r="GO70" s="88"/>
      <c r="GP70" s="88"/>
      <c r="GQ70" s="88"/>
      <c r="GR70" s="88"/>
      <c r="GS70" s="88"/>
      <c r="GT70" s="88"/>
      <c r="GU70" s="88"/>
      <c r="GV70" s="88"/>
      <c r="GW70" s="88"/>
      <c r="GX70" s="88"/>
      <c r="GY70" s="88"/>
      <c r="GZ70" s="88"/>
      <c r="HA70" s="88"/>
      <c r="HB70" s="88"/>
      <c r="HC70" s="88"/>
      <c r="HD70" s="88"/>
      <c r="HE70" s="88"/>
      <c r="HF70" s="88"/>
      <c r="HG70" s="88"/>
      <c r="HH70" s="88"/>
      <c r="HI70" s="88"/>
      <c r="HJ70" s="88"/>
      <c r="HK70" s="88"/>
      <c r="HL70" s="88"/>
      <c r="HM70" s="88"/>
      <c r="HN70" s="88"/>
      <c r="HO70" s="88"/>
      <c r="HP70" s="88"/>
      <c r="HQ70" s="88"/>
      <c r="HR70" s="88"/>
      <c r="HS70" s="88"/>
      <c r="HT70" s="88"/>
      <c r="HU70" s="88"/>
      <c r="HV70" s="88"/>
      <c r="HW70" s="88"/>
      <c r="HX70" s="88"/>
      <c r="HY70" s="88"/>
      <c r="HZ70" s="88"/>
      <c r="IA70" s="88"/>
      <c r="IB70" s="88"/>
      <c r="IC70" s="88"/>
      <c r="ID70" s="88"/>
      <c r="IE70" s="88"/>
      <c r="IF70" s="88"/>
      <c r="IG70" s="88"/>
      <c r="IH70" s="88"/>
      <c r="II70" s="88"/>
      <c r="IJ70" s="88"/>
      <c r="IK70" s="88"/>
      <c r="IL70" s="88"/>
      <c r="IM70" s="88"/>
      <c r="IN70" s="88"/>
      <c r="IO70" s="88"/>
      <c r="IP70" s="88"/>
      <c r="IQ70" s="88"/>
      <c r="IR70" s="88"/>
      <c r="IS70" s="88"/>
      <c r="IT70" s="88"/>
      <c r="IU70" s="88"/>
      <c r="IV70" s="88"/>
    </row>
    <row r="71" spans="1:256" s="95" customFormat="1" ht="6" customHeight="1" hidden="1">
      <c r="A71" s="94"/>
      <c r="DV71" s="96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  <c r="FO71" s="88"/>
      <c r="FP71" s="88"/>
      <c r="FQ71" s="88"/>
      <c r="FR71" s="88"/>
      <c r="FS71" s="88"/>
      <c r="FT71" s="88"/>
      <c r="FU71" s="88"/>
      <c r="FV71" s="88"/>
      <c r="FW71" s="88"/>
      <c r="FX71" s="88"/>
      <c r="FY71" s="88"/>
      <c r="FZ71" s="88"/>
      <c r="GA71" s="88"/>
      <c r="GB71" s="88"/>
      <c r="GC71" s="88"/>
      <c r="GD71" s="88"/>
      <c r="GE71" s="88"/>
      <c r="GF71" s="88"/>
      <c r="GG71" s="88"/>
      <c r="GH71" s="88"/>
      <c r="GI71" s="88"/>
      <c r="GJ71" s="88"/>
      <c r="GK71" s="88"/>
      <c r="GL71" s="88"/>
      <c r="GM71" s="88"/>
      <c r="GN71" s="88"/>
      <c r="GO71" s="88"/>
      <c r="GP71" s="88"/>
      <c r="GQ71" s="88"/>
      <c r="GR71" s="88"/>
      <c r="GS71" s="88"/>
      <c r="GT71" s="88"/>
      <c r="GU71" s="88"/>
      <c r="GV71" s="88"/>
      <c r="GW71" s="88"/>
      <c r="GX71" s="88"/>
      <c r="GY71" s="88"/>
      <c r="GZ71" s="88"/>
      <c r="HA71" s="88"/>
      <c r="HB71" s="88"/>
      <c r="HC71" s="88"/>
      <c r="HD71" s="88"/>
      <c r="HE71" s="88"/>
      <c r="HF71" s="88"/>
      <c r="HG71" s="88"/>
      <c r="HH71" s="88"/>
      <c r="HI71" s="88"/>
      <c r="HJ71" s="88"/>
      <c r="HK71" s="88"/>
      <c r="HL71" s="88"/>
      <c r="HM71" s="88"/>
      <c r="HN71" s="88"/>
      <c r="HO71" s="88"/>
      <c r="HP71" s="88"/>
      <c r="HQ71" s="88"/>
      <c r="HR71" s="88"/>
      <c r="HS71" s="88"/>
      <c r="HT71" s="88"/>
      <c r="HU71" s="88"/>
      <c r="HV71" s="88"/>
      <c r="HW71" s="88"/>
      <c r="HX71" s="88"/>
      <c r="HY71" s="88"/>
      <c r="HZ71" s="88"/>
      <c r="IA71" s="88"/>
      <c r="IB71" s="88"/>
      <c r="IC71" s="88"/>
      <c r="ID71" s="88"/>
      <c r="IE71" s="88"/>
      <c r="IF71" s="88"/>
      <c r="IG71" s="88"/>
      <c r="IH71" s="88"/>
      <c r="II71" s="88"/>
      <c r="IJ71" s="88"/>
      <c r="IK71" s="88"/>
      <c r="IL71" s="88"/>
      <c r="IM71" s="88"/>
      <c r="IN71" s="88"/>
      <c r="IO71" s="88"/>
      <c r="IP71" s="88"/>
      <c r="IQ71" s="88"/>
      <c r="IR71" s="88"/>
      <c r="IS71" s="88"/>
      <c r="IT71" s="88"/>
      <c r="IU71" s="88"/>
      <c r="IV71" s="88"/>
    </row>
    <row r="72" spans="1:256" s="95" customFormat="1" ht="30" customHeight="1">
      <c r="A72" s="94"/>
      <c r="B72" s="111" t="s">
        <v>81</v>
      </c>
      <c r="DV72" s="96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X72" s="88"/>
      <c r="FY72" s="88"/>
      <c r="FZ72" s="88"/>
      <c r="GA72" s="88"/>
      <c r="GB72" s="88"/>
      <c r="GC72" s="88"/>
      <c r="GD72" s="88"/>
      <c r="GE72" s="88"/>
      <c r="GF72" s="88"/>
      <c r="GG72" s="88"/>
      <c r="GH72" s="88"/>
      <c r="GI72" s="88"/>
      <c r="GJ72" s="88"/>
      <c r="GK72" s="88"/>
      <c r="GL72" s="88"/>
      <c r="GM72" s="88"/>
      <c r="GN72" s="88"/>
      <c r="GO72" s="88"/>
      <c r="GP72" s="88"/>
      <c r="GQ72" s="88"/>
      <c r="GR72" s="88"/>
      <c r="GS72" s="88"/>
      <c r="GT72" s="88"/>
      <c r="GU72" s="88"/>
      <c r="GV72" s="88"/>
      <c r="GW72" s="88"/>
      <c r="GX72" s="88"/>
      <c r="GY72" s="88"/>
      <c r="GZ72" s="88"/>
      <c r="HA72" s="88"/>
      <c r="HB72" s="88"/>
      <c r="HC72" s="88"/>
      <c r="HD72" s="88"/>
      <c r="HE72" s="88"/>
      <c r="HF72" s="88"/>
      <c r="HG72" s="88"/>
      <c r="HH72" s="88"/>
      <c r="HI72" s="88"/>
      <c r="HJ72" s="88"/>
      <c r="HK72" s="88"/>
      <c r="HL72" s="88"/>
      <c r="HM72" s="88"/>
      <c r="HN72" s="88"/>
      <c r="HO72" s="88"/>
      <c r="HP72" s="88"/>
      <c r="HQ72" s="88"/>
      <c r="HR72" s="88"/>
      <c r="HS72" s="88"/>
      <c r="HT72" s="88"/>
      <c r="HU72" s="88"/>
      <c r="HV72" s="88"/>
      <c r="HW72" s="88"/>
      <c r="HX72" s="88"/>
      <c r="HY72" s="88"/>
      <c r="HZ72" s="88"/>
      <c r="IA72" s="88"/>
      <c r="IB72" s="88"/>
      <c r="IC72" s="88"/>
      <c r="ID72" s="88"/>
      <c r="IE72" s="88"/>
      <c r="IF72" s="88"/>
      <c r="IG72" s="88"/>
      <c r="IH72" s="88"/>
      <c r="II72" s="88"/>
      <c r="IJ72" s="88"/>
      <c r="IK72" s="88"/>
      <c r="IL72" s="88"/>
      <c r="IM72" s="88"/>
      <c r="IN72" s="88"/>
      <c r="IO72" s="88"/>
      <c r="IP72" s="88"/>
      <c r="IQ72" s="88"/>
      <c r="IR72" s="88"/>
      <c r="IS72" s="88"/>
      <c r="IT72" s="88"/>
      <c r="IU72" s="88"/>
      <c r="IV72" s="88"/>
    </row>
    <row r="73" spans="1:130" ht="33" customHeight="1">
      <c r="A73" s="94"/>
      <c r="B73" s="103"/>
      <c r="C73" s="95"/>
      <c r="D73" s="95"/>
      <c r="E73" s="95"/>
      <c r="F73" s="95"/>
      <c r="G73" s="95"/>
      <c r="H73" s="95"/>
      <c r="I73" s="95"/>
      <c r="J73" s="95"/>
      <c r="K73" s="95"/>
      <c r="L73" s="156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6"/>
      <c r="DW73" s="95"/>
      <c r="DX73" s="95"/>
      <c r="DY73" s="95"/>
      <c r="DZ73" s="95"/>
    </row>
    <row r="74" spans="1:130" ht="36" customHeight="1">
      <c r="A74" s="157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9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60"/>
      <c r="DW74" s="95"/>
      <c r="DX74" s="95"/>
      <c r="DY74" s="95"/>
      <c r="DZ74" s="95"/>
    </row>
    <row r="75" spans="12:256" s="95" customFormat="1" ht="34.5" customHeight="1">
      <c r="L75" s="156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X75" s="88"/>
      <c r="FY75" s="88"/>
      <c r="FZ75" s="88"/>
      <c r="GA75" s="88"/>
      <c r="GB75" s="88"/>
      <c r="GC75" s="88"/>
      <c r="GD75" s="88"/>
      <c r="GE75" s="88"/>
      <c r="GF75" s="88"/>
      <c r="GG75" s="88"/>
      <c r="GH75" s="88"/>
      <c r="GI75" s="88"/>
      <c r="GJ75" s="88"/>
      <c r="GK75" s="88"/>
      <c r="GL75" s="88"/>
      <c r="GM75" s="88"/>
      <c r="GN75" s="88"/>
      <c r="GO75" s="88"/>
      <c r="GP75" s="88"/>
      <c r="GQ75" s="88"/>
      <c r="GR75" s="88"/>
      <c r="GS75" s="88"/>
      <c r="GT75" s="88"/>
      <c r="GU75" s="88"/>
      <c r="GV75" s="88"/>
      <c r="GW75" s="88"/>
      <c r="GX75" s="88"/>
      <c r="GY75" s="88"/>
      <c r="GZ75" s="88"/>
      <c r="HA75" s="88"/>
      <c r="HB75" s="88"/>
      <c r="HC75" s="88"/>
      <c r="HD75" s="88"/>
      <c r="HE75" s="88"/>
      <c r="HF75" s="88"/>
      <c r="HG75" s="88"/>
      <c r="HH75" s="88"/>
      <c r="HI75" s="88"/>
      <c r="HJ75" s="88"/>
      <c r="HK75" s="88"/>
      <c r="HL75" s="88"/>
      <c r="HM75" s="88"/>
      <c r="HN75" s="88"/>
      <c r="HO75" s="88"/>
      <c r="HP75" s="88"/>
      <c r="HQ75" s="88"/>
      <c r="HR75" s="88"/>
      <c r="HS75" s="88"/>
      <c r="HT75" s="88"/>
      <c r="HU75" s="88"/>
      <c r="HV75" s="88"/>
      <c r="HW75" s="88"/>
      <c r="HX75" s="88"/>
      <c r="HY75" s="88"/>
      <c r="HZ75" s="88"/>
      <c r="IA75" s="88"/>
      <c r="IB75" s="88"/>
      <c r="IC75" s="88"/>
      <c r="ID75" s="88"/>
      <c r="IE75" s="88"/>
      <c r="IF75" s="88"/>
      <c r="IG75" s="88"/>
      <c r="IH75" s="88"/>
      <c r="II75" s="88"/>
      <c r="IJ75" s="88"/>
      <c r="IK75" s="88"/>
      <c r="IL75" s="88"/>
      <c r="IM75" s="88"/>
      <c r="IN75" s="88"/>
      <c r="IO75" s="88"/>
      <c r="IP75" s="88"/>
      <c r="IQ75" s="88"/>
      <c r="IR75" s="88"/>
      <c r="IS75" s="88"/>
      <c r="IT75" s="88"/>
      <c r="IU75" s="88"/>
      <c r="IV75" s="88"/>
    </row>
    <row r="76" spans="131:256" s="95" customFormat="1" ht="28.5" customHeight="1"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8"/>
      <c r="FX76" s="88"/>
      <c r="FY76" s="88"/>
      <c r="FZ76" s="88"/>
      <c r="GA76" s="88"/>
      <c r="GB76" s="88"/>
      <c r="GC76" s="88"/>
      <c r="GD76" s="88"/>
      <c r="GE76" s="88"/>
      <c r="GF76" s="88"/>
      <c r="GG76" s="88"/>
      <c r="GH76" s="88"/>
      <c r="GI76" s="88"/>
      <c r="GJ76" s="88"/>
      <c r="GK76" s="88"/>
      <c r="GL76" s="88"/>
      <c r="GM76" s="88"/>
      <c r="GN76" s="88"/>
      <c r="GO76" s="88"/>
      <c r="GP76" s="88"/>
      <c r="GQ76" s="88"/>
      <c r="GR76" s="88"/>
      <c r="GS76" s="88"/>
      <c r="GT76" s="88"/>
      <c r="GU76" s="88"/>
      <c r="GV76" s="88"/>
      <c r="GW76" s="88"/>
      <c r="GX76" s="88"/>
      <c r="GY76" s="88"/>
      <c r="GZ76" s="88"/>
      <c r="HA76" s="88"/>
      <c r="HB76" s="88"/>
      <c r="HC76" s="88"/>
      <c r="HD76" s="88"/>
      <c r="HE76" s="88"/>
      <c r="HF76" s="88"/>
      <c r="HG76" s="88"/>
      <c r="HH76" s="88"/>
      <c r="HI76" s="88"/>
      <c r="HJ76" s="88"/>
      <c r="HK76" s="88"/>
      <c r="HL76" s="88"/>
      <c r="HM76" s="88"/>
      <c r="HN76" s="88"/>
      <c r="HO76" s="88"/>
      <c r="HP76" s="88"/>
      <c r="HQ76" s="88"/>
      <c r="HR76" s="88"/>
      <c r="HS76" s="88"/>
      <c r="HT76" s="88"/>
      <c r="HU76" s="88"/>
      <c r="HV76" s="88"/>
      <c r="HW76" s="88"/>
      <c r="HX76" s="88"/>
      <c r="HY76" s="88"/>
      <c r="HZ76" s="88"/>
      <c r="IA76" s="88"/>
      <c r="IB76" s="88"/>
      <c r="IC76" s="88"/>
      <c r="ID76" s="88"/>
      <c r="IE76" s="88"/>
      <c r="IF76" s="88"/>
      <c r="IG76" s="88"/>
      <c r="IH76" s="88"/>
      <c r="II76" s="88"/>
      <c r="IJ76" s="88"/>
      <c r="IK76" s="88"/>
      <c r="IL76" s="88"/>
      <c r="IM76" s="88"/>
      <c r="IN76" s="88"/>
      <c r="IO76" s="88"/>
      <c r="IP76" s="88"/>
      <c r="IQ76" s="88"/>
      <c r="IR76" s="88"/>
      <c r="IS76" s="88"/>
      <c r="IT76" s="88"/>
      <c r="IU76" s="88"/>
      <c r="IV76" s="88"/>
    </row>
    <row r="77" spans="1:130" ht="22.5" customHeight="1" hidden="1">
      <c r="A77" s="94"/>
      <c r="DS77" s="95"/>
      <c r="DT77" s="95"/>
      <c r="DU77" s="95"/>
      <c r="DV77" s="96"/>
      <c r="DW77" s="95"/>
      <c r="DX77" s="95"/>
      <c r="DY77" s="95"/>
      <c r="DZ77" s="95"/>
    </row>
    <row r="78" spans="131:256" s="95" customFormat="1" ht="18.75" customHeight="1"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8"/>
      <c r="FX78" s="88"/>
      <c r="FY78" s="88"/>
      <c r="FZ78" s="88"/>
      <c r="GA78" s="88"/>
      <c r="GB78" s="88"/>
      <c r="GC78" s="88"/>
      <c r="GD78" s="88"/>
      <c r="GE78" s="88"/>
      <c r="GF78" s="88"/>
      <c r="GG78" s="88"/>
      <c r="GH78" s="88"/>
      <c r="GI78" s="88"/>
      <c r="GJ78" s="88"/>
      <c r="GK78" s="88"/>
      <c r="GL78" s="88"/>
      <c r="GM78" s="88"/>
      <c r="GN78" s="88"/>
      <c r="GO78" s="88"/>
      <c r="GP78" s="88"/>
      <c r="GQ78" s="88"/>
      <c r="GR78" s="88"/>
      <c r="GS78" s="88"/>
      <c r="GT78" s="88"/>
      <c r="GU78" s="88"/>
      <c r="GV78" s="88"/>
      <c r="GW78" s="88"/>
      <c r="GX78" s="88"/>
      <c r="GY78" s="88"/>
      <c r="GZ78" s="88"/>
      <c r="HA78" s="88"/>
      <c r="HB78" s="88"/>
      <c r="HC78" s="88"/>
      <c r="HD78" s="88"/>
      <c r="HE78" s="88"/>
      <c r="HF78" s="88"/>
      <c r="HG78" s="88"/>
      <c r="HH78" s="88"/>
      <c r="HI78" s="88"/>
      <c r="HJ78" s="88"/>
      <c r="HK78" s="88"/>
      <c r="HL78" s="88"/>
      <c r="HM78" s="88"/>
      <c r="HN78" s="88"/>
      <c r="HO78" s="88"/>
      <c r="HP78" s="88"/>
      <c r="HQ78" s="88"/>
      <c r="HR78" s="88"/>
      <c r="HS78" s="88"/>
      <c r="HT78" s="88"/>
      <c r="HU78" s="88"/>
      <c r="HV78" s="88"/>
      <c r="HW78" s="88"/>
      <c r="HX78" s="88"/>
      <c r="HY78" s="88"/>
      <c r="HZ78" s="88"/>
      <c r="IA78" s="88"/>
      <c r="IB78" s="88"/>
      <c r="IC78" s="88"/>
      <c r="ID78" s="88"/>
      <c r="IE78" s="88"/>
      <c r="IF78" s="88"/>
      <c r="IG78" s="88"/>
      <c r="IH78" s="88"/>
      <c r="II78" s="88"/>
      <c r="IJ78" s="88"/>
      <c r="IK78" s="88"/>
      <c r="IL78" s="88"/>
      <c r="IM78" s="88"/>
      <c r="IN78" s="88"/>
      <c r="IO78" s="88"/>
      <c r="IP78" s="88"/>
      <c r="IQ78" s="88"/>
      <c r="IR78" s="88"/>
      <c r="IS78" s="88"/>
      <c r="IT78" s="88"/>
      <c r="IU78" s="88"/>
      <c r="IV78" s="88"/>
    </row>
    <row r="79" spans="131:256" s="95" customFormat="1" ht="28.5" customHeight="1" hidden="1"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  <c r="FO79" s="88"/>
      <c r="FP79" s="88"/>
      <c r="FQ79" s="88"/>
      <c r="FR79" s="88"/>
      <c r="FS79" s="88"/>
      <c r="FT79" s="88"/>
      <c r="FU79" s="88"/>
      <c r="FV79" s="88"/>
      <c r="FW79" s="88"/>
      <c r="FX79" s="88"/>
      <c r="FY79" s="88"/>
      <c r="FZ79" s="88"/>
      <c r="GA79" s="88"/>
      <c r="GB79" s="88"/>
      <c r="GC79" s="88"/>
      <c r="GD79" s="88"/>
      <c r="GE79" s="88"/>
      <c r="GF79" s="88"/>
      <c r="GG79" s="88"/>
      <c r="GH79" s="88"/>
      <c r="GI79" s="88"/>
      <c r="GJ79" s="88"/>
      <c r="GK79" s="88"/>
      <c r="GL79" s="88"/>
      <c r="GM79" s="88"/>
      <c r="GN79" s="88"/>
      <c r="GO79" s="88"/>
      <c r="GP79" s="88"/>
      <c r="GQ79" s="88"/>
      <c r="GR79" s="88"/>
      <c r="GS79" s="88"/>
      <c r="GT79" s="88"/>
      <c r="GU79" s="88"/>
      <c r="GV79" s="88"/>
      <c r="GW79" s="88"/>
      <c r="GX79" s="88"/>
      <c r="GY79" s="88"/>
      <c r="GZ79" s="88"/>
      <c r="HA79" s="88"/>
      <c r="HB79" s="88"/>
      <c r="HC79" s="88"/>
      <c r="HD79" s="88"/>
      <c r="HE79" s="88"/>
      <c r="HF79" s="88"/>
      <c r="HG79" s="88"/>
      <c r="HH79" s="88"/>
      <c r="HI79" s="88"/>
      <c r="HJ79" s="88"/>
      <c r="HK79" s="88"/>
      <c r="HL79" s="88"/>
      <c r="HM79" s="88"/>
      <c r="HN79" s="88"/>
      <c r="HO79" s="88"/>
      <c r="HP79" s="88"/>
      <c r="HQ79" s="88"/>
      <c r="HR79" s="88"/>
      <c r="HS79" s="88"/>
      <c r="HT79" s="88"/>
      <c r="HU79" s="88"/>
      <c r="HV79" s="88"/>
      <c r="HW79" s="88"/>
      <c r="HX79" s="88"/>
      <c r="HY79" s="88"/>
      <c r="HZ79" s="88"/>
      <c r="IA79" s="88"/>
      <c r="IB79" s="88"/>
      <c r="IC79" s="88"/>
      <c r="ID79" s="88"/>
      <c r="IE79" s="88"/>
      <c r="IF79" s="88"/>
      <c r="IG79" s="88"/>
      <c r="IH79" s="88"/>
      <c r="II79" s="88"/>
      <c r="IJ79" s="88"/>
      <c r="IK79" s="88"/>
      <c r="IL79" s="88"/>
      <c r="IM79" s="88"/>
      <c r="IN79" s="88"/>
      <c r="IO79" s="88"/>
      <c r="IP79" s="88"/>
      <c r="IQ79" s="88"/>
      <c r="IR79" s="88"/>
      <c r="IS79" s="88"/>
      <c r="IT79" s="88"/>
      <c r="IU79" s="88"/>
      <c r="IV79" s="88"/>
    </row>
    <row r="80" spans="131:256" s="95" customFormat="1" ht="28.5" customHeight="1">
      <c r="EA80" s="88"/>
      <c r="EB80" s="88"/>
      <c r="EC80" s="88"/>
      <c r="ED80" s="88"/>
      <c r="EE80" s="88"/>
      <c r="EF80" s="88"/>
      <c r="EG80" s="88"/>
      <c r="EH80" s="88"/>
      <c r="EI80" s="88"/>
      <c r="EJ80" s="88"/>
      <c r="EK80" s="88"/>
      <c r="EL80" s="88"/>
      <c r="EM80" s="88"/>
      <c r="EN80" s="88"/>
      <c r="EO80" s="88"/>
      <c r="EP80" s="88"/>
      <c r="EQ80" s="88"/>
      <c r="ER80" s="88"/>
      <c r="ES80" s="88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8"/>
      <c r="FE80" s="88"/>
      <c r="FF80" s="88"/>
      <c r="FG80" s="88"/>
      <c r="FH80" s="88"/>
      <c r="FI80" s="88"/>
      <c r="FJ80" s="88"/>
      <c r="FK80" s="88"/>
      <c r="FL80" s="88"/>
      <c r="FM80" s="88"/>
      <c r="FN80" s="88"/>
      <c r="FO80" s="88"/>
      <c r="FP80" s="88"/>
      <c r="FQ80" s="88"/>
      <c r="FR80" s="88"/>
      <c r="FS80" s="88"/>
      <c r="FT80" s="88"/>
      <c r="FU80" s="88"/>
      <c r="FV80" s="88"/>
      <c r="FW80" s="88"/>
      <c r="FX80" s="88"/>
      <c r="FY80" s="88"/>
      <c r="FZ80" s="88"/>
      <c r="GA80" s="88"/>
      <c r="GB80" s="88"/>
      <c r="GC80" s="88"/>
      <c r="GD80" s="88"/>
      <c r="GE80" s="88"/>
      <c r="GF80" s="88"/>
      <c r="GG80" s="88"/>
      <c r="GH80" s="88"/>
      <c r="GI80" s="88"/>
      <c r="GJ80" s="88"/>
      <c r="GK80" s="88"/>
      <c r="GL80" s="88"/>
      <c r="GM80" s="88"/>
      <c r="GN80" s="88"/>
      <c r="GO80" s="88"/>
      <c r="GP80" s="88"/>
      <c r="GQ80" s="88"/>
      <c r="GR80" s="88"/>
      <c r="GS80" s="88"/>
      <c r="GT80" s="88"/>
      <c r="GU80" s="88"/>
      <c r="GV80" s="88"/>
      <c r="GW80" s="88"/>
      <c r="GX80" s="88"/>
      <c r="GY80" s="88"/>
      <c r="GZ80" s="88"/>
      <c r="HA80" s="88"/>
      <c r="HB80" s="88"/>
      <c r="HC80" s="88"/>
      <c r="HD80" s="88"/>
      <c r="HE80" s="88"/>
      <c r="HF80" s="88"/>
      <c r="HG80" s="88"/>
      <c r="HH80" s="88"/>
      <c r="HI80" s="88"/>
      <c r="HJ80" s="88"/>
      <c r="HK80" s="88"/>
      <c r="HL80" s="88"/>
      <c r="HM80" s="88"/>
      <c r="HN80" s="88"/>
      <c r="HO80" s="88"/>
      <c r="HP80" s="88"/>
      <c r="HQ80" s="88"/>
      <c r="HR80" s="88"/>
      <c r="HS80" s="88"/>
      <c r="HT80" s="88"/>
      <c r="HU80" s="88"/>
      <c r="HV80" s="88"/>
      <c r="HW80" s="88"/>
      <c r="HX80" s="88"/>
      <c r="HY80" s="88"/>
      <c r="HZ80" s="88"/>
      <c r="IA80" s="88"/>
      <c r="IB80" s="88"/>
      <c r="IC80" s="88"/>
      <c r="ID80" s="88"/>
      <c r="IE80" s="88"/>
      <c r="IF80" s="88"/>
      <c r="IG80" s="88"/>
      <c r="IH80" s="88"/>
      <c r="II80" s="88"/>
      <c r="IJ80" s="88"/>
      <c r="IK80" s="88"/>
      <c r="IL80" s="88"/>
      <c r="IM80" s="88"/>
      <c r="IN80" s="88"/>
      <c r="IO80" s="88"/>
      <c r="IP80" s="88"/>
      <c r="IQ80" s="88"/>
      <c r="IR80" s="88"/>
      <c r="IS80" s="88"/>
      <c r="IT80" s="88"/>
      <c r="IU80" s="88"/>
      <c r="IV80" s="88"/>
    </row>
    <row r="81" spans="131:256" s="95" customFormat="1" ht="28.5" customHeight="1">
      <c r="EA81" s="88"/>
      <c r="EB81" s="88"/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8"/>
      <c r="FF81" s="88"/>
      <c r="FG81" s="88"/>
      <c r="FH81" s="88"/>
      <c r="FI81" s="88"/>
      <c r="FJ81" s="88"/>
      <c r="FK81" s="88"/>
      <c r="FL81" s="88"/>
      <c r="FM81" s="88"/>
      <c r="FN81" s="88"/>
      <c r="FO81" s="88"/>
      <c r="FP81" s="88"/>
      <c r="FQ81" s="88"/>
      <c r="FR81" s="88"/>
      <c r="FS81" s="88"/>
      <c r="FT81" s="88"/>
      <c r="FU81" s="88"/>
      <c r="FV81" s="88"/>
      <c r="FW81" s="88"/>
      <c r="FX81" s="88"/>
      <c r="FY81" s="88"/>
      <c r="FZ81" s="88"/>
      <c r="GA81" s="88"/>
      <c r="GB81" s="88"/>
      <c r="GC81" s="88"/>
      <c r="GD81" s="88"/>
      <c r="GE81" s="88"/>
      <c r="GF81" s="88"/>
      <c r="GG81" s="88"/>
      <c r="GH81" s="88"/>
      <c r="GI81" s="88"/>
      <c r="GJ81" s="88"/>
      <c r="GK81" s="88"/>
      <c r="GL81" s="88"/>
      <c r="GM81" s="88"/>
      <c r="GN81" s="88"/>
      <c r="GO81" s="88"/>
      <c r="GP81" s="88"/>
      <c r="GQ81" s="88"/>
      <c r="GR81" s="88"/>
      <c r="GS81" s="88"/>
      <c r="GT81" s="88"/>
      <c r="GU81" s="88"/>
      <c r="GV81" s="88"/>
      <c r="GW81" s="88"/>
      <c r="GX81" s="88"/>
      <c r="GY81" s="88"/>
      <c r="GZ81" s="88"/>
      <c r="HA81" s="88"/>
      <c r="HB81" s="88"/>
      <c r="HC81" s="88"/>
      <c r="HD81" s="88"/>
      <c r="HE81" s="88"/>
      <c r="HF81" s="88"/>
      <c r="HG81" s="88"/>
      <c r="HH81" s="88"/>
      <c r="HI81" s="88"/>
      <c r="HJ81" s="88"/>
      <c r="HK81" s="88"/>
      <c r="HL81" s="88"/>
      <c r="HM81" s="88"/>
      <c r="HN81" s="88"/>
      <c r="HO81" s="88"/>
      <c r="HP81" s="88"/>
      <c r="HQ81" s="88"/>
      <c r="HR81" s="88"/>
      <c r="HS81" s="88"/>
      <c r="HT81" s="88"/>
      <c r="HU81" s="88"/>
      <c r="HV81" s="88"/>
      <c r="HW81" s="88"/>
      <c r="HX81" s="88"/>
      <c r="HY81" s="88"/>
      <c r="HZ81" s="88"/>
      <c r="IA81" s="88"/>
      <c r="IB81" s="88"/>
      <c r="IC81" s="88"/>
      <c r="ID81" s="88"/>
      <c r="IE81" s="88"/>
      <c r="IF81" s="88"/>
      <c r="IG81" s="88"/>
      <c r="IH81" s="88"/>
      <c r="II81" s="88"/>
      <c r="IJ81" s="88"/>
      <c r="IK81" s="88"/>
      <c r="IL81" s="88"/>
      <c r="IM81" s="88"/>
      <c r="IN81" s="88"/>
      <c r="IO81" s="88"/>
      <c r="IP81" s="88"/>
      <c r="IQ81" s="88"/>
      <c r="IR81" s="88"/>
      <c r="IS81" s="88"/>
      <c r="IT81" s="88"/>
      <c r="IU81" s="88"/>
      <c r="IV81" s="88"/>
    </row>
    <row r="82" spans="131:256" s="95" customFormat="1" ht="28.5" customHeight="1"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  <c r="FH82" s="88"/>
      <c r="FI82" s="88"/>
      <c r="FJ82" s="88"/>
      <c r="FK82" s="88"/>
      <c r="FL82" s="88"/>
      <c r="FM82" s="88"/>
      <c r="FN82" s="88"/>
      <c r="FO82" s="88"/>
      <c r="FP82" s="88"/>
      <c r="FQ82" s="88"/>
      <c r="FR82" s="88"/>
      <c r="FS82" s="88"/>
      <c r="FT82" s="88"/>
      <c r="FU82" s="88"/>
      <c r="FV82" s="88"/>
      <c r="FW82" s="88"/>
      <c r="FX82" s="88"/>
      <c r="FY82" s="88"/>
      <c r="FZ82" s="88"/>
      <c r="GA82" s="88"/>
      <c r="GB82" s="88"/>
      <c r="GC82" s="88"/>
      <c r="GD82" s="88"/>
      <c r="GE82" s="88"/>
      <c r="GF82" s="88"/>
      <c r="GG82" s="88"/>
      <c r="GH82" s="88"/>
      <c r="GI82" s="88"/>
      <c r="GJ82" s="88"/>
      <c r="GK82" s="88"/>
      <c r="GL82" s="88"/>
      <c r="GM82" s="88"/>
      <c r="GN82" s="88"/>
      <c r="GO82" s="88"/>
      <c r="GP82" s="88"/>
      <c r="GQ82" s="88"/>
      <c r="GR82" s="88"/>
      <c r="GS82" s="88"/>
      <c r="GT82" s="88"/>
      <c r="GU82" s="88"/>
      <c r="GV82" s="88"/>
      <c r="GW82" s="88"/>
      <c r="GX82" s="88"/>
      <c r="GY82" s="88"/>
      <c r="GZ82" s="88"/>
      <c r="HA82" s="88"/>
      <c r="HB82" s="88"/>
      <c r="HC82" s="88"/>
      <c r="HD82" s="88"/>
      <c r="HE82" s="88"/>
      <c r="HF82" s="88"/>
      <c r="HG82" s="88"/>
      <c r="HH82" s="88"/>
      <c r="HI82" s="88"/>
      <c r="HJ82" s="88"/>
      <c r="HK82" s="88"/>
      <c r="HL82" s="88"/>
      <c r="HM82" s="88"/>
      <c r="HN82" s="88"/>
      <c r="HO82" s="88"/>
      <c r="HP82" s="88"/>
      <c r="HQ82" s="88"/>
      <c r="HR82" s="88"/>
      <c r="HS82" s="88"/>
      <c r="HT82" s="88"/>
      <c r="HU82" s="88"/>
      <c r="HV82" s="88"/>
      <c r="HW82" s="88"/>
      <c r="HX82" s="88"/>
      <c r="HY82" s="88"/>
      <c r="HZ82" s="88"/>
      <c r="IA82" s="88"/>
      <c r="IB82" s="88"/>
      <c r="IC82" s="88"/>
      <c r="ID82" s="88"/>
      <c r="IE82" s="88"/>
      <c r="IF82" s="88"/>
      <c r="IG82" s="88"/>
      <c r="IH82" s="88"/>
      <c r="II82" s="88"/>
      <c r="IJ82" s="88"/>
      <c r="IK82" s="88"/>
      <c r="IL82" s="88"/>
      <c r="IM82" s="88"/>
      <c r="IN82" s="88"/>
      <c r="IO82" s="88"/>
      <c r="IP82" s="88"/>
      <c r="IQ82" s="88"/>
      <c r="IR82" s="88"/>
      <c r="IS82" s="88"/>
      <c r="IT82" s="88"/>
      <c r="IU82" s="88"/>
      <c r="IV82" s="88"/>
    </row>
    <row r="83" spans="131:256" s="95" customFormat="1" ht="28.5" customHeight="1">
      <c r="EA83" s="88"/>
      <c r="EB83" s="88"/>
      <c r="EC83" s="88"/>
      <c r="ED83" s="88"/>
      <c r="EE83" s="88"/>
      <c r="EF83" s="88"/>
      <c r="EG83" s="88"/>
      <c r="EH83" s="88"/>
      <c r="EI83" s="88"/>
      <c r="EJ83" s="88"/>
      <c r="EK83" s="88"/>
      <c r="EL83" s="88"/>
      <c r="EM83" s="88"/>
      <c r="EN83" s="88"/>
      <c r="EO83" s="88"/>
      <c r="EP83" s="88"/>
      <c r="EQ83" s="88"/>
      <c r="ER83" s="88"/>
      <c r="ES83" s="88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8"/>
      <c r="FF83" s="88"/>
      <c r="FG83" s="88"/>
      <c r="FH83" s="88"/>
      <c r="FI83" s="88"/>
      <c r="FJ83" s="88"/>
      <c r="FK83" s="88"/>
      <c r="FL83" s="88"/>
      <c r="FM83" s="88"/>
      <c r="FN83" s="88"/>
      <c r="FO83" s="88"/>
      <c r="FP83" s="88"/>
      <c r="FQ83" s="88"/>
      <c r="FR83" s="88"/>
      <c r="FS83" s="88"/>
      <c r="FT83" s="88"/>
      <c r="FU83" s="88"/>
      <c r="FV83" s="88"/>
      <c r="FW83" s="88"/>
      <c r="FX83" s="88"/>
      <c r="FY83" s="88"/>
      <c r="FZ83" s="88"/>
      <c r="GA83" s="88"/>
      <c r="GB83" s="88"/>
      <c r="GC83" s="88"/>
      <c r="GD83" s="88"/>
      <c r="GE83" s="88"/>
      <c r="GF83" s="88"/>
      <c r="GG83" s="88"/>
      <c r="GH83" s="88"/>
      <c r="GI83" s="88"/>
      <c r="GJ83" s="88"/>
      <c r="GK83" s="88"/>
      <c r="GL83" s="88"/>
      <c r="GM83" s="88"/>
      <c r="GN83" s="88"/>
      <c r="GO83" s="88"/>
      <c r="GP83" s="88"/>
      <c r="GQ83" s="88"/>
      <c r="GR83" s="88"/>
      <c r="GS83" s="88"/>
      <c r="GT83" s="88"/>
      <c r="GU83" s="88"/>
      <c r="GV83" s="88"/>
      <c r="GW83" s="88"/>
      <c r="GX83" s="88"/>
      <c r="GY83" s="88"/>
      <c r="GZ83" s="88"/>
      <c r="HA83" s="88"/>
      <c r="HB83" s="88"/>
      <c r="HC83" s="88"/>
      <c r="HD83" s="88"/>
      <c r="HE83" s="88"/>
      <c r="HF83" s="88"/>
      <c r="HG83" s="88"/>
      <c r="HH83" s="88"/>
      <c r="HI83" s="88"/>
      <c r="HJ83" s="88"/>
      <c r="HK83" s="88"/>
      <c r="HL83" s="88"/>
      <c r="HM83" s="88"/>
      <c r="HN83" s="88"/>
      <c r="HO83" s="88"/>
      <c r="HP83" s="88"/>
      <c r="HQ83" s="88"/>
      <c r="HR83" s="88"/>
      <c r="HS83" s="88"/>
      <c r="HT83" s="88"/>
      <c r="HU83" s="88"/>
      <c r="HV83" s="88"/>
      <c r="HW83" s="88"/>
      <c r="HX83" s="88"/>
      <c r="HY83" s="88"/>
      <c r="HZ83" s="88"/>
      <c r="IA83" s="88"/>
      <c r="IB83" s="88"/>
      <c r="IC83" s="88"/>
      <c r="ID83" s="88"/>
      <c r="IE83" s="88"/>
      <c r="IF83" s="88"/>
      <c r="IG83" s="88"/>
      <c r="IH83" s="88"/>
      <c r="II83" s="88"/>
      <c r="IJ83" s="88"/>
      <c r="IK83" s="88"/>
      <c r="IL83" s="88"/>
      <c r="IM83" s="88"/>
      <c r="IN83" s="88"/>
      <c r="IO83" s="88"/>
      <c r="IP83" s="88"/>
      <c r="IQ83" s="88"/>
      <c r="IR83" s="88"/>
      <c r="IS83" s="88"/>
      <c r="IT83" s="88"/>
      <c r="IU83" s="88"/>
      <c r="IV83" s="88"/>
    </row>
    <row r="84" spans="131:256" s="95" customFormat="1" ht="28.5" customHeight="1">
      <c r="EA84" s="88"/>
      <c r="EB84" s="88"/>
      <c r="EC84" s="88"/>
      <c r="ED84" s="88"/>
      <c r="EE84" s="88"/>
      <c r="EF84" s="88"/>
      <c r="EG84" s="88"/>
      <c r="EH84" s="88"/>
      <c r="EI84" s="88"/>
      <c r="EJ84" s="88"/>
      <c r="EK84" s="88"/>
      <c r="EL84" s="88"/>
      <c r="EM84" s="88"/>
      <c r="EN84" s="88"/>
      <c r="EO84" s="88"/>
      <c r="EP84" s="88"/>
      <c r="EQ84" s="88"/>
      <c r="ER84" s="88"/>
      <c r="ES84" s="88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8"/>
      <c r="FF84" s="88"/>
      <c r="FG84" s="88"/>
      <c r="FH84" s="88"/>
      <c r="FI84" s="88"/>
      <c r="FJ84" s="88"/>
      <c r="FK84" s="88"/>
      <c r="FL84" s="88"/>
      <c r="FM84" s="88"/>
      <c r="FN84" s="88"/>
      <c r="FO84" s="88"/>
      <c r="FP84" s="88"/>
      <c r="FQ84" s="88"/>
      <c r="FR84" s="88"/>
      <c r="FS84" s="88"/>
      <c r="FT84" s="88"/>
      <c r="FU84" s="88"/>
      <c r="FV84" s="88"/>
      <c r="FW84" s="88"/>
      <c r="FX84" s="88"/>
      <c r="FY84" s="88"/>
      <c r="FZ84" s="88"/>
      <c r="GA84" s="88"/>
      <c r="GB84" s="88"/>
      <c r="GC84" s="88"/>
      <c r="GD84" s="88"/>
      <c r="GE84" s="88"/>
      <c r="GF84" s="88"/>
      <c r="GG84" s="88"/>
      <c r="GH84" s="88"/>
      <c r="GI84" s="88"/>
      <c r="GJ84" s="88"/>
      <c r="GK84" s="88"/>
      <c r="GL84" s="88"/>
      <c r="GM84" s="88"/>
      <c r="GN84" s="88"/>
      <c r="GO84" s="88"/>
      <c r="GP84" s="88"/>
      <c r="GQ84" s="88"/>
      <c r="GR84" s="88"/>
      <c r="GS84" s="88"/>
      <c r="GT84" s="88"/>
      <c r="GU84" s="88"/>
      <c r="GV84" s="88"/>
      <c r="GW84" s="88"/>
      <c r="GX84" s="88"/>
      <c r="GY84" s="88"/>
      <c r="GZ84" s="88"/>
      <c r="HA84" s="88"/>
      <c r="HB84" s="88"/>
      <c r="HC84" s="88"/>
      <c r="HD84" s="88"/>
      <c r="HE84" s="88"/>
      <c r="HF84" s="88"/>
      <c r="HG84" s="88"/>
      <c r="HH84" s="88"/>
      <c r="HI84" s="88"/>
      <c r="HJ84" s="88"/>
      <c r="HK84" s="88"/>
      <c r="HL84" s="88"/>
      <c r="HM84" s="88"/>
      <c r="HN84" s="88"/>
      <c r="HO84" s="88"/>
      <c r="HP84" s="88"/>
      <c r="HQ84" s="88"/>
      <c r="HR84" s="88"/>
      <c r="HS84" s="88"/>
      <c r="HT84" s="88"/>
      <c r="HU84" s="88"/>
      <c r="HV84" s="88"/>
      <c r="HW84" s="88"/>
      <c r="HX84" s="88"/>
      <c r="HY84" s="88"/>
      <c r="HZ84" s="88"/>
      <c r="IA84" s="88"/>
      <c r="IB84" s="88"/>
      <c r="IC84" s="88"/>
      <c r="ID84" s="88"/>
      <c r="IE84" s="88"/>
      <c r="IF84" s="88"/>
      <c r="IG84" s="88"/>
      <c r="IH84" s="88"/>
      <c r="II84" s="88"/>
      <c r="IJ84" s="88"/>
      <c r="IK84" s="88"/>
      <c r="IL84" s="88"/>
      <c r="IM84" s="88"/>
      <c r="IN84" s="88"/>
      <c r="IO84" s="88"/>
      <c r="IP84" s="88"/>
      <c r="IQ84" s="88"/>
      <c r="IR84" s="88"/>
      <c r="IS84" s="88"/>
      <c r="IT84" s="88"/>
      <c r="IU84" s="88"/>
      <c r="IV84" s="88"/>
    </row>
    <row r="85" spans="131:256" s="95" customFormat="1" ht="28.5" customHeight="1">
      <c r="EA85" s="88"/>
      <c r="EB85" s="88"/>
      <c r="EC85" s="88"/>
      <c r="ED85" s="88"/>
      <c r="EE85" s="88"/>
      <c r="EF85" s="88"/>
      <c r="EG85" s="88"/>
      <c r="EH85" s="88"/>
      <c r="EI85" s="88"/>
      <c r="EJ85" s="88"/>
      <c r="EK85" s="88"/>
      <c r="EL85" s="88"/>
      <c r="EM85" s="88"/>
      <c r="EN85" s="88"/>
      <c r="EO85" s="88"/>
      <c r="EP85" s="88"/>
      <c r="EQ85" s="88"/>
      <c r="ER85" s="88"/>
      <c r="ES85" s="88"/>
      <c r="ET85" s="88"/>
      <c r="EU85" s="88"/>
      <c r="EV85" s="88"/>
      <c r="EW85" s="88"/>
      <c r="EX85" s="88"/>
      <c r="EY85" s="88"/>
      <c r="EZ85" s="88"/>
      <c r="FA85" s="88"/>
      <c r="FB85" s="88"/>
      <c r="FC85" s="88"/>
      <c r="FD85" s="88"/>
      <c r="FE85" s="88"/>
      <c r="FF85" s="88"/>
      <c r="FG85" s="88"/>
      <c r="FH85" s="88"/>
      <c r="FI85" s="88"/>
      <c r="FJ85" s="88"/>
      <c r="FK85" s="88"/>
      <c r="FL85" s="88"/>
      <c r="FM85" s="88"/>
      <c r="FN85" s="88"/>
      <c r="FO85" s="88"/>
      <c r="FP85" s="88"/>
      <c r="FQ85" s="88"/>
      <c r="FR85" s="88"/>
      <c r="FS85" s="88"/>
      <c r="FT85" s="88"/>
      <c r="FU85" s="88"/>
      <c r="FV85" s="88"/>
      <c r="FW85" s="88"/>
      <c r="FX85" s="88"/>
      <c r="FY85" s="88"/>
      <c r="FZ85" s="88"/>
      <c r="GA85" s="88"/>
      <c r="GB85" s="88"/>
      <c r="GC85" s="88"/>
      <c r="GD85" s="88"/>
      <c r="GE85" s="88"/>
      <c r="GF85" s="88"/>
      <c r="GG85" s="88"/>
      <c r="GH85" s="88"/>
      <c r="GI85" s="88"/>
      <c r="GJ85" s="88"/>
      <c r="GK85" s="88"/>
      <c r="GL85" s="88"/>
      <c r="GM85" s="88"/>
      <c r="GN85" s="88"/>
      <c r="GO85" s="88"/>
      <c r="GP85" s="88"/>
      <c r="GQ85" s="88"/>
      <c r="GR85" s="88"/>
      <c r="GS85" s="88"/>
      <c r="GT85" s="88"/>
      <c r="GU85" s="88"/>
      <c r="GV85" s="88"/>
      <c r="GW85" s="88"/>
      <c r="GX85" s="88"/>
      <c r="GY85" s="88"/>
      <c r="GZ85" s="88"/>
      <c r="HA85" s="88"/>
      <c r="HB85" s="88"/>
      <c r="HC85" s="88"/>
      <c r="HD85" s="88"/>
      <c r="HE85" s="88"/>
      <c r="HF85" s="88"/>
      <c r="HG85" s="88"/>
      <c r="HH85" s="88"/>
      <c r="HI85" s="88"/>
      <c r="HJ85" s="88"/>
      <c r="HK85" s="88"/>
      <c r="HL85" s="88"/>
      <c r="HM85" s="88"/>
      <c r="HN85" s="88"/>
      <c r="HO85" s="88"/>
      <c r="HP85" s="88"/>
      <c r="HQ85" s="88"/>
      <c r="HR85" s="88"/>
      <c r="HS85" s="88"/>
      <c r="HT85" s="88"/>
      <c r="HU85" s="88"/>
      <c r="HV85" s="88"/>
      <c r="HW85" s="88"/>
      <c r="HX85" s="88"/>
      <c r="HY85" s="88"/>
      <c r="HZ85" s="88"/>
      <c r="IA85" s="88"/>
      <c r="IB85" s="88"/>
      <c r="IC85" s="88"/>
      <c r="ID85" s="88"/>
      <c r="IE85" s="88"/>
      <c r="IF85" s="88"/>
      <c r="IG85" s="88"/>
      <c r="IH85" s="88"/>
      <c r="II85" s="88"/>
      <c r="IJ85" s="88"/>
      <c r="IK85" s="88"/>
      <c r="IL85" s="88"/>
      <c r="IM85" s="88"/>
      <c r="IN85" s="88"/>
      <c r="IO85" s="88"/>
      <c r="IP85" s="88"/>
      <c r="IQ85" s="88"/>
      <c r="IR85" s="88"/>
      <c r="IS85" s="88"/>
      <c r="IT85" s="88"/>
      <c r="IU85" s="88"/>
      <c r="IV85" s="88"/>
    </row>
    <row r="86" spans="131:256" s="95" customFormat="1" ht="52.5" customHeight="1">
      <c r="EA86" s="88"/>
      <c r="EB86" s="88"/>
      <c r="EC86" s="88"/>
      <c r="ED86" s="88"/>
      <c r="EE86" s="88"/>
      <c r="EF86" s="88"/>
      <c r="EG86" s="88"/>
      <c r="EH86" s="88"/>
      <c r="EI86" s="88"/>
      <c r="EJ86" s="88"/>
      <c r="EK86" s="88"/>
      <c r="EL86" s="88"/>
      <c r="EM86" s="88"/>
      <c r="EN86" s="88"/>
      <c r="EO86" s="88"/>
      <c r="EP86" s="88"/>
      <c r="EQ86" s="88"/>
      <c r="ER86" s="88"/>
      <c r="ES86" s="88"/>
      <c r="ET86" s="88"/>
      <c r="EU86" s="88"/>
      <c r="EV86" s="88"/>
      <c r="EW86" s="88"/>
      <c r="EX86" s="88"/>
      <c r="EY86" s="88"/>
      <c r="EZ86" s="88"/>
      <c r="FA86" s="88"/>
      <c r="FB86" s="88"/>
      <c r="FC86" s="88"/>
      <c r="FD86" s="88"/>
      <c r="FE86" s="88"/>
      <c r="FF86" s="88"/>
      <c r="FG86" s="88"/>
      <c r="FH86" s="88"/>
      <c r="FI86" s="88"/>
      <c r="FJ86" s="88"/>
      <c r="FK86" s="88"/>
      <c r="FL86" s="88"/>
      <c r="FM86" s="88"/>
      <c r="FN86" s="88"/>
      <c r="FO86" s="88"/>
      <c r="FP86" s="88"/>
      <c r="FQ86" s="88"/>
      <c r="FR86" s="88"/>
      <c r="FS86" s="88"/>
      <c r="FT86" s="88"/>
      <c r="FU86" s="88"/>
      <c r="FV86" s="88"/>
      <c r="FW86" s="88"/>
      <c r="FX86" s="88"/>
      <c r="FY86" s="88"/>
      <c r="FZ86" s="88"/>
      <c r="GA86" s="88"/>
      <c r="GB86" s="88"/>
      <c r="GC86" s="88"/>
      <c r="GD86" s="88"/>
      <c r="GE86" s="88"/>
      <c r="GF86" s="88"/>
      <c r="GG86" s="88"/>
      <c r="GH86" s="88"/>
      <c r="GI86" s="88"/>
      <c r="GJ86" s="88"/>
      <c r="GK86" s="88"/>
      <c r="GL86" s="88"/>
      <c r="GM86" s="88"/>
      <c r="GN86" s="88"/>
      <c r="GO86" s="88"/>
      <c r="GP86" s="88"/>
      <c r="GQ86" s="88"/>
      <c r="GR86" s="88"/>
      <c r="GS86" s="88"/>
      <c r="GT86" s="88"/>
      <c r="GU86" s="88"/>
      <c r="GV86" s="88"/>
      <c r="GW86" s="88"/>
      <c r="GX86" s="88"/>
      <c r="GY86" s="88"/>
      <c r="GZ86" s="88"/>
      <c r="HA86" s="88"/>
      <c r="HB86" s="88"/>
      <c r="HC86" s="88"/>
      <c r="HD86" s="88"/>
      <c r="HE86" s="88"/>
      <c r="HF86" s="88"/>
      <c r="HG86" s="88"/>
      <c r="HH86" s="88"/>
      <c r="HI86" s="88"/>
      <c r="HJ86" s="88"/>
      <c r="HK86" s="88"/>
      <c r="HL86" s="88"/>
      <c r="HM86" s="88"/>
      <c r="HN86" s="88"/>
      <c r="HO86" s="88"/>
      <c r="HP86" s="88"/>
      <c r="HQ86" s="88"/>
      <c r="HR86" s="88"/>
      <c r="HS86" s="88"/>
      <c r="HT86" s="88"/>
      <c r="HU86" s="88"/>
      <c r="HV86" s="88"/>
      <c r="HW86" s="88"/>
      <c r="HX86" s="88"/>
      <c r="HY86" s="88"/>
      <c r="HZ86" s="88"/>
      <c r="IA86" s="88"/>
      <c r="IB86" s="88"/>
      <c r="IC86" s="88"/>
      <c r="ID86" s="88"/>
      <c r="IE86" s="88"/>
      <c r="IF86" s="88"/>
      <c r="IG86" s="88"/>
      <c r="IH86" s="88"/>
      <c r="II86" s="88"/>
      <c r="IJ86" s="88"/>
      <c r="IK86" s="88"/>
      <c r="IL86" s="88"/>
      <c r="IM86" s="88"/>
      <c r="IN86" s="88"/>
      <c r="IO86" s="88"/>
      <c r="IP86" s="88"/>
      <c r="IQ86" s="88"/>
      <c r="IR86" s="88"/>
      <c r="IS86" s="88"/>
      <c r="IT86" s="88"/>
      <c r="IU86" s="88"/>
      <c r="IV86" s="88"/>
    </row>
    <row r="87" spans="131:256" s="95" customFormat="1" ht="28.5" customHeight="1">
      <c r="EA87" s="88"/>
      <c r="EB87" s="88"/>
      <c r="EC87" s="88"/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 s="88"/>
      <c r="EP87" s="88"/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8"/>
      <c r="FC87" s="88"/>
      <c r="FD87" s="88"/>
      <c r="FE87" s="88"/>
      <c r="FF87" s="88"/>
      <c r="FG87" s="88"/>
      <c r="FH87" s="88"/>
      <c r="FI87" s="88"/>
      <c r="FJ87" s="88"/>
      <c r="FK87" s="88"/>
      <c r="FL87" s="88"/>
      <c r="FM87" s="88"/>
      <c r="FN87" s="88"/>
      <c r="FO87" s="88"/>
      <c r="FP87" s="88"/>
      <c r="FQ87" s="88"/>
      <c r="FR87" s="88"/>
      <c r="FS87" s="88"/>
      <c r="FT87" s="88"/>
      <c r="FU87" s="88"/>
      <c r="FV87" s="88"/>
      <c r="FW87" s="88"/>
      <c r="FX87" s="88"/>
      <c r="FY87" s="88"/>
      <c r="FZ87" s="88"/>
      <c r="GA87" s="88"/>
      <c r="GB87" s="88"/>
      <c r="GC87" s="88"/>
      <c r="GD87" s="88"/>
      <c r="GE87" s="88"/>
      <c r="GF87" s="88"/>
      <c r="GG87" s="88"/>
      <c r="GH87" s="88"/>
      <c r="GI87" s="88"/>
      <c r="GJ87" s="88"/>
      <c r="GK87" s="88"/>
      <c r="GL87" s="88"/>
      <c r="GM87" s="88"/>
      <c r="GN87" s="88"/>
      <c r="GO87" s="88"/>
      <c r="GP87" s="88"/>
      <c r="GQ87" s="88"/>
      <c r="GR87" s="88"/>
      <c r="GS87" s="88"/>
      <c r="GT87" s="88"/>
      <c r="GU87" s="88"/>
      <c r="GV87" s="88"/>
      <c r="GW87" s="88"/>
      <c r="GX87" s="88"/>
      <c r="GY87" s="88"/>
      <c r="GZ87" s="88"/>
      <c r="HA87" s="88"/>
      <c r="HB87" s="88"/>
      <c r="HC87" s="88"/>
      <c r="HD87" s="88"/>
      <c r="HE87" s="88"/>
      <c r="HF87" s="88"/>
      <c r="HG87" s="88"/>
      <c r="HH87" s="88"/>
      <c r="HI87" s="88"/>
      <c r="HJ87" s="88"/>
      <c r="HK87" s="88"/>
      <c r="HL87" s="88"/>
      <c r="HM87" s="88"/>
      <c r="HN87" s="88"/>
      <c r="HO87" s="88"/>
      <c r="HP87" s="88"/>
      <c r="HQ87" s="88"/>
      <c r="HR87" s="88"/>
      <c r="HS87" s="88"/>
      <c r="HT87" s="88"/>
      <c r="HU87" s="88"/>
      <c r="HV87" s="88"/>
      <c r="HW87" s="88"/>
      <c r="HX87" s="88"/>
      <c r="HY87" s="88"/>
      <c r="HZ87" s="88"/>
      <c r="IA87" s="88"/>
      <c r="IB87" s="88"/>
      <c r="IC87" s="88"/>
      <c r="ID87" s="88"/>
      <c r="IE87" s="88"/>
      <c r="IF87" s="88"/>
      <c r="IG87" s="88"/>
      <c r="IH87" s="88"/>
      <c r="II87" s="88"/>
      <c r="IJ87" s="88"/>
      <c r="IK87" s="88"/>
      <c r="IL87" s="88"/>
      <c r="IM87" s="88"/>
      <c r="IN87" s="88"/>
      <c r="IO87" s="88"/>
      <c r="IP87" s="88"/>
      <c r="IQ87" s="88"/>
      <c r="IR87" s="88"/>
      <c r="IS87" s="88"/>
      <c r="IT87" s="88"/>
      <c r="IU87" s="88"/>
      <c r="IV87" s="88"/>
    </row>
    <row r="88" spans="131:256" s="95" customFormat="1" ht="28.5" customHeight="1">
      <c r="EA88" s="88"/>
      <c r="EB88" s="88"/>
      <c r="EC88" s="88"/>
      <c r="ED88" s="88"/>
      <c r="EE88" s="88"/>
      <c r="EF88" s="88"/>
      <c r="EG88" s="88"/>
      <c r="EH88" s="88"/>
      <c r="EI88" s="88"/>
      <c r="EJ88" s="88"/>
      <c r="EK88" s="88"/>
      <c r="EL88" s="88"/>
      <c r="EM88" s="88"/>
      <c r="EN88" s="88"/>
      <c r="EO88" s="88"/>
      <c r="EP88" s="88"/>
      <c r="EQ88" s="88"/>
      <c r="ER88" s="88"/>
      <c r="ES88" s="88"/>
      <c r="ET88" s="88"/>
      <c r="EU88" s="88"/>
      <c r="EV88" s="88"/>
      <c r="EW88" s="88"/>
      <c r="EX88" s="88"/>
      <c r="EY88" s="88"/>
      <c r="EZ88" s="88"/>
      <c r="FA88" s="88"/>
      <c r="FB88" s="88"/>
      <c r="FC88" s="88"/>
      <c r="FD88" s="88"/>
      <c r="FE88" s="88"/>
      <c r="FF88" s="88"/>
      <c r="FG88" s="88"/>
      <c r="FH88" s="88"/>
      <c r="FI88" s="88"/>
      <c r="FJ88" s="88"/>
      <c r="FK88" s="88"/>
      <c r="FL88" s="88"/>
      <c r="FM88" s="88"/>
      <c r="FN88" s="88"/>
      <c r="FO88" s="88"/>
      <c r="FP88" s="88"/>
      <c r="FQ88" s="88"/>
      <c r="FR88" s="88"/>
      <c r="FS88" s="88"/>
      <c r="FT88" s="88"/>
      <c r="FU88" s="88"/>
      <c r="FV88" s="88"/>
      <c r="FW88" s="88"/>
      <c r="FX88" s="88"/>
      <c r="FY88" s="88"/>
      <c r="FZ88" s="88"/>
      <c r="GA88" s="88"/>
      <c r="GB88" s="88"/>
      <c r="GC88" s="88"/>
      <c r="GD88" s="88"/>
      <c r="GE88" s="88"/>
      <c r="GF88" s="88"/>
      <c r="GG88" s="88"/>
      <c r="GH88" s="88"/>
      <c r="GI88" s="88"/>
      <c r="GJ88" s="88"/>
      <c r="GK88" s="88"/>
      <c r="GL88" s="88"/>
      <c r="GM88" s="88"/>
      <c r="GN88" s="88"/>
      <c r="GO88" s="88"/>
      <c r="GP88" s="88"/>
      <c r="GQ88" s="88"/>
      <c r="GR88" s="88"/>
      <c r="GS88" s="88"/>
      <c r="GT88" s="88"/>
      <c r="GU88" s="88"/>
      <c r="GV88" s="88"/>
      <c r="GW88" s="88"/>
      <c r="GX88" s="88"/>
      <c r="GY88" s="88"/>
      <c r="GZ88" s="88"/>
      <c r="HA88" s="88"/>
      <c r="HB88" s="88"/>
      <c r="HC88" s="88"/>
      <c r="HD88" s="88"/>
      <c r="HE88" s="88"/>
      <c r="HF88" s="88"/>
      <c r="HG88" s="88"/>
      <c r="HH88" s="88"/>
      <c r="HI88" s="88"/>
      <c r="HJ88" s="88"/>
      <c r="HK88" s="88"/>
      <c r="HL88" s="88"/>
      <c r="HM88" s="88"/>
      <c r="HN88" s="88"/>
      <c r="HO88" s="88"/>
      <c r="HP88" s="88"/>
      <c r="HQ88" s="88"/>
      <c r="HR88" s="88"/>
      <c r="HS88" s="88"/>
      <c r="HT88" s="88"/>
      <c r="HU88" s="88"/>
      <c r="HV88" s="88"/>
      <c r="HW88" s="88"/>
      <c r="HX88" s="88"/>
      <c r="HY88" s="88"/>
      <c r="HZ88" s="88"/>
      <c r="IA88" s="88"/>
      <c r="IB88" s="88"/>
      <c r="IC88" s="88"/>
      <c r="ID88" s="88"/>
      <c r="IE88" s="88"/>
      <c r="IF88" s="88"/>
      <c r="IG88" s="88"/>
      <c r="IH88" s="88"/>
      <c r="II88" s="88"/>
      <c r="IJ88" s="88"/>
      <c r="IK88" s="88"/>
      <c r="IL88" s="88"/>
      <c r="IM88" s="88"/>
      <c r="IN88" s="88"/>
      <c r="IO88" s="88"/>
      <c r="IP88" s="88"/>
      <c r="IQ88" s="88"/>
      <c r="IR88" s="88"/>
      <c r="IS88" s="88"/>
      <c r="IT88" s="88"/>
      <c r="IU88" s="88"/>
      <c r="IV88" s="88"/>
    </row>
    <row r="89" spans="131:256" s="95" customFormat="1" ht="174" customHeight="1">
      <c r="EA89" s="88"/>
      <c r="EB89" s="88"/>
      <c r="EC89" s="88"/>
      <c r="ED89" s="88"/>
      <c r="EE89" s="88"/>
      <c r="EF89" s="88"/>
      <c r="EG89" s="88"/>
      <c r="EH89" s="88"/>
      <c r="EI89" s="88"/>
      <c r="EJ89" s="88"/>
      <c r="EK89" s="88"/>
      <c r="EL89" s="88"/>
      <c r="EM89" s="88"/>
      <c r="EN89" s="88"/>
      <c r="EO89" s="88"/>
      <c r="EP89" s="88"/>
      <c r="EQ89" s="88"/>
      <c r="ER89" s="88"/>
      <c r="ES89" s="88"/>
      <c r="ET89" s="88"/>
      <c r="EU89" s="88"/>
      <c r="EV89" s="88"/>
      <c r="EW89" s="88"/>
      <c r="EX89" s="88"/>
      <c r="EY89" s="88"/>
      <c r="EZ89" s="88"/>
      <c r="FA89" s="88"/>
      <c r="FB89" s="88"/>
      <c r="FC89" s="88"/>
      <c r="FD89" s="88"/>
      <c r="FE89" s="88"/>
      <c r="FF89" s="88"/>
      <c r="FG89" s="88"/>
      <c r="FH89" s="88"/>
      <c r="FI89" s="88"/>
      <c r="FJ89" s="88"/>
      <c r="FK89" s="88"/>
      <c r="FL89" s="88"/>
      <c r="FM89" s="88"/>
      <c r="FN89" s="88"/>
      <c r="FO89" s="88"/>
      <c r="FP89" s="88"/>
      <c r="FQ89" s="88"/>
      <c r="FR89" s="88"/>
      <c r="FS89" s="88"/>
      <c r="FT89" s="88"/>
      <c r="FU89" s="88"/>
      <c r="FV89" s="88"/>
      <c r="FW89" s="88"/>
      <c r="FX89" s="88"/>
      <c r="FY89" s="88"/>
      <c r="FZ89" s="88"/>
      <c r="GA89" s="88"/>
      <c r="GB89" s="88"/>
      <c r="GC89" s="88"/>
      <c r="GD89" s="88"/>
      <c r="GE89" s="88"/>
      <c r="GF89" s="88"/>
      <c r="GG89" s="88"/>
      <c r="GH89" s="88"/>
      <c r="GI89" s="88"/>
      <c r="GJ89" s="88"/>
      <c r="GK89" s="88"/>
      <c r="GL89" s="88"/>
      <c r="GM89" s="88"/>
      <c r="GN89" s="88"/>
      <c r="GO89" s="88"/>
      <c r="GP89" s="88"/>
      <c r="GQ89" s="88"/>
      <c r="GR89" s="88"/>
      <c r="GS89" s="88"/>
      <c r="GT89" s="88"/>
      <c r="GU89" s="88"/>
      <c r="GV89" s="88"/>
      <c r="GW89" s="88"/>
      <c r="GX89" s="88"/>
      <c r="GY89" s="88"/>
      <c r="GZ89" s="88"/>
      <c r="HA89" s="88"/>
      <c r="HB89" s="88"/>
      <c r="HC89" s="88"/>
      <c r="HD89" s="88"/>
      <c r="HE89" s="88"/>
      <c r="HF89" s="88"/>
      <c r="HG89" s="88"/>
      <c r="HH89" s="88"/>
      <c r="HI89" s="88"/>
      <c r="HJ89" s="88"/>
      <c r="HK89" s="88"/>
      <c r="HL89" s="88"/>
      <c r="HM89" s="88"/>
      <c r="HN89" s="88"/>
      <c r="HO89" s="88"/>
      <c r="HP89" s="88"/>
      <c r="HQ89" s="88"/>
      <c r="HR89" s="88"/>
      <c r="HS89" s="88"/>
      <c r="HT89" s="88"/>
      <c r="HU89" s="88"/>
      <c r="HV89" s="88"/>
      <c r="HW89" s="88"/>
      <c r="HX89" s="88"/>
      <c r="HY89" s="88"/>
      <c r="HZ89" s="88"/>
      <c r="IA89" s="88"/>
      <c r="IB89" s="88"/>
      <c r="IC89" s="88"/>
      <c r="ID89" s="88"/>
      <c r="IE89" s="88"/>
      <c r="IF89" s="88"/>
      <c r="IG89" s="88"/>
      <c r="IH89" s="88"/>
      <c r="II89" s="88"/>
      <c r="IJ89" s="88"/>
      <c r="IK89" s="88"/>
      <c r="IL89" s="88"/>
      <c r="IM89" s="88"/>
      <c r="IN89" s="88"/>
      <c r="IO89" s="88"/>
      <c r="IP89" s="88"/>
      <c r="IQ89" s="88"/>
      <c r="IR89" s="88"/>
      <c r="IS89" s="88"/>
      <c r="IT89" s="88"/>
      <c r="IU89" s="88"/>
      <c r="IV89" s="88"/>
    </row>
  </sheetData>
  <sheetProtection password="EFFB" sheet="1" selectLockedCells="1"/>
  <mergeCells count="28">
    <mergeCell ref="A46:DV46"/>
    <mergeCell ref="B62:E62"/>
    <mergeCell ref="B65:E65"/>
    <mergeCell ref="H66:I66"/>
    <mergeCell ref="AT66:AU66"/>
    <mergeCell ref="B68:AC68"/>
    <mergeCell ref="AD68:BE68"/>
    <mergeCell ref="BF68:CG68"/>
    <mergeCell ref="CH68:DI68"/>
    <mergeCell ref="B35:E35"/>
    <mergeCell ref="I35:DU35"/>
    <mergeCell ref="I37:DN37"/>
    <mergeCell ref="DP37:DU37"/>
    <mergeCell ref="K41:AG41"/>
    <mergeCell ref="CM41:DU41"/>
    <mergeCell ref="DP21:DU21"/>
    <mergeCell ref="B27:E27"/>
    <mergeCell ref="DP29:DU29"/>
    <mergeCell ref="B31:E31"/>
    <mergeCell ref="I31:DU31"/>
    <mergeCell ref="I33:DN33"/>
    <mergeCell ref="DP33:DU33"/>
    <mergeCell ref="B8:BN8"/>
    <mergeCell ref="BO8:CE8"/>
    <mergeCell ref="CF8:DU8"/>
    <mergeCell ref="B13:E13"/>
    <mergeCell ref="DP13:DU13"/>
    <mergeCell ref="B19:E19"/>
  </mergeCells>
  <printOptions horizontalCentered="1" verticalCentered="1"/>
  <pageMargins left="0.39375" right="0.39375" top="0.39305555555555555" bottom="0.39375" header="0.19652777777777777" footer="0.5118055555555555"/>
  <pageSetup fitToHeight="0" fitToWidth="1" horizontalDpi="300" verticalDpi="300" orientation="portrait" paperSize="9"/>
  <headerFooter alignWithMargins="0">
    <oddHeader>&amp;R&amp;20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C47"/>
  <sheetViews>
    <sheetView showGridLines="0" zoomScale="95" zoomScaleNormal="95" zoomScalePageLayoutView="0" workbookViewId="0" topLeftCell="A1">
      <selection activeCell="AL5" sqref="AL5"/>
    </sheetView>
  </sheetViews>
  <sheetFormatPr defaultColWidth="9.140625" defaultRowHeight="12.75"/>
  <cols>
    <col min="1" max="1" width="2.421875" style="88" customWidth="1"/>
    <col min="2" max="2" width="2.00390625" style="88" customWidth="1"/>
    <col min="3" max="3" width="2.421875" style="88" customWidth="1"/>
    <col min="4" max="4" width="2.140625" style="88" customWidth="1"/>
    <col min="5" max="5" width="1.8515625" style="88" customWidth="1"/>
    <col min="6" max="6" width="2.140625" style="88" customWidth="1"/>
    <col min="7" max="7" width="1.8515625" style="88" customWidth="1"/>
    <col min="8" max="8" width="1.1484375" style="88" customWidth="1"/>
    <col min="9" max="9" width="2.00390625" style="88" customWidth="1"/>
    <col min="10" max="10" width="12.57421875" style="88" customWidth="1"/>
    <col min="11" max="11" width="4.8515625" style="88" customWidth="1"/>
    <col min="12" max="17" width="2.421875" style="88" customWidth="1"/>
    <col min="18" max="18" width="3.421875" style="88" customWidth="1"/>
    <col min="19" max="21" width="3.00390625" style="88" customWidth="1"/>
    <col min="22" max="25" width="2.421875" style="88" customWidth="1"/>
    <col min="26" max="29" width="3.28125" style="88" customWidth="1"/>
    <col min="30" max="31" width="3.00390625" style="88" customWidth="1"/>
    <col min="32" max="32" width="2.57421875" style="88" customWidth="1"/>
    <col min="33" max="33" width="3.57421875" style="88" customWidth="1"/>
    <col min="34" max="34" width="5.57421875" style="88" customWidth="1"/>
    <col min="35" max="35" width="2.28125" style="88" customWidth="1"/>
    <col min="36" max="36" width="1.421875" style="88" customWidth="1"/>
    <col min="37" max="38" width="3.28125" style="88" customWidth="1"/>
    <col min="39" max="39" width="4.421875" style="88" customWidth="1"/>
    <col min="40" max="40" width="2.57421875" style="88" customWidth="1"/>
    <col min="41" max="42" width="3.28125" style="88" customWidth="1"/>
    <col min="43" max="43" width="4.140625" style="88" customWidth="1"/>
    <col min="44" max="44" width="2.7109375" style="88" customWidth="1"/>
    <col min="45" max="47" width="3.28125" style="88" customWidth="1"/>
    <col min="48" max="48" width="2.57421875" style="88" customWidth="1"/>
    <col min="49" max="49" width="8.8515625" style="88" customWidth="1"/>
    <col min="50" max="51" width="2.7109375" style="88" customWidth="1"/>
    <col min="52" max="52" width="5.140625" style="88" customWidth="1"/>
    <col min="53" max="53" width="3.7109375" style="88" customWidth="1"/>
    <col min="54" max="54" width="3.140625" style="88" customWidth="1"/>
    <col min="55" max="55" width="3.7109375" style="88" customWidth="1"/>
    <col min="56" max="56" width="4.421875" style="88" customWidth="1"/>
    <col min="57" max="57" width="3.57421875" style="88" customWidth="1"/>
    <col min="58" max="58" width="20.421875" style="88" customWidth="1"/>
    <col min="59" max="59" width="3.00390625" style="88" customWidth="1"/>
    <col min="60" max="16384" width="9.140625" style="88" customWidth="1"/>
  </cols>
  <sheetData>
    <row r="2" spans="2:59" s="161" customFormat="1" ht="15">
      <c r="B2" s="483" t="s">
        <v>82</v>
      </c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3"/>
      <c r="AF2" s="483"/>
      <c r="AG2" s="483"/>
      <c r="AH2" s="483"/>
      <c r="AI2" s="483"/>
      <c r="AJ2" s="483"/>
      <c r="AK2" s="483"/>
      <c r="AL2" s="483"/>
      <c r="AM2" s="483"/>
      <c r="AN2" s="483"/>
      <c r="AO2" s="483"/>
      <c r="AP2" s="483"/>
      <c r="AQ2" s="483"/>
      <c r="AR2" s="483"/>
      <c r="AS2" s="483"/>
      <c r="AT2" s="483"/>
      <c r="AU2" s="483"/>
      <c r="AV2" s="483"/>
      <c r="AW2" s="483"/>
      <c r="AX2" s="483"/>
      <c r="AY2" s="483"/>
      <c r="AZ2" s="483"/>
      <c r="BA2" s="483"/>
      <c r="BB2" s="483"/>
      <c r="BC2" s="483"/>
      <c r="BD2" s="483"/>
      <c r="BE2" s="483"/>
      <c r="BF2" s="483"/>
      <c r="BG2" s="162"/>
    </row>
    <row r="3" spans="1:61" s="161" customFormat="1" ht="15">
      <c r="A3" s="163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3"/>
      <c r="BI3" s="163"/>
    </row>
    <row r="4" spans="50:54" ht="12.75">
      <c r="AX4" s="164"/>
      <c r="AY4" s="164"/>
      <c r="AZ4" s="164"/>
      <c r="BA4" s="164"/>
      <c r="BB4" s="164"/>
    </row>
    <row r="5" spans="2:56" ht="15.75" customHeight="1">
      <c r="B5" s="484" t="s">
        <v>83</v>
      </c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4"/>
      <c r="AA5" s="484"/>
      <c r="AB5" s="484"/>
      <c r="AC5" s="484"/>
      <c r="AD5" s="484"/>
      <c r="AE5" s="484"/>
      <c r="AF5" s="484"/>
      <c r="AG5" s="484"/>
      <c r="AH5" s="484"/>
      <c r="AI5" s="484"/>
      <c r="AJ5" s="484"/>
      <c r="AK5" s="484"/>
      <c r="AL5" s="485"/>
      <c r="AM5" s="485"/>
      <c r="AN5" s="485"/>
      <c r="AO5" s="485"/>
      <c r="AP5" s="165"/>
      <c r="AQ5" s="165"/>
      <c r="AR5" s="165"/>
      <c r="AS5" s="486" t="s">
        <v>84</v>
      </c>
      <c r="AT5" s="486"/>
      <c r="AU5" s="486"/>
      <c r="AV5" s="486"/>
      <c r="AW5" s="486"/>
      <c r="AX5" s="167"/>
      <c r="AY5" s="167"/>
      <c r="AZ5" s="168">
        <v>1</v>
      </c>
      <c r="BA5" s="487"/>
      <c r="BB5" s="487"/>
      <c r="BC5" s="169"/>
      <c r="BD5" s="170" t="s">
        <v>85</v>
      </c>
    </row>
    <row r="6" spans="2:56" ht="13.5" customHeight="1">
      <c r="B6" s="171"/>
      <c r="AO6" s="165"/>
      <c r="AP6" s="165"/>
      <c r="AQ6" s="165"/>
      <c r="AR6" s="165"/>
      <c r="BA6" s="488" t="s">
        <v>85</v>
      </c>
      <c r="BB6" s="488"/>
      <c r="BC6" s="173"/>
      <c r="BD6" s="170" t="s">
        <v>86</v>
      </c>
    </row>
    <row r="7" spans="2:56" ht="13.5" customHeight="1">
      <c r="B7" s="171"/>
      <c r="AO7" s="165"/>
      <c r="AP7" s="165"/>
      <c r="AQ7" s="165"/>
      <c r="AR7" s="165"/>
      <c r="BA7" s="172"/>
      <c r="BB7" s="172"/>
      <c r="BC7" s="173"/>
      <c r="BD7" s="170"/>
    </row>
    <row r="8" spans="2:56" ht="13.5" customHeight="1">
      <c r="B8" s="171"/>
      <c r="AO8" s="165"/>
      <c r="AP8" s="165"/>
      <c r="AQ8" s="165"/>
      <c r="AR8" s="165"/>
      <c r="BA8" s="172"/>
      <c r="BB8" s="172"/>
      <c r="BC8" s="173"/>
      <c r="BD8" s="170"/>
    </row>
    <row r="9" spans="2:54" ht="12.75">
      <c r="B9" s="169"/>
      <c r="BA9" s="489" t="s">
        <v>86</v>
      </c>
      <c r="BB9" s="489"/>
    </row>
    <row r="10" spans="2:59" ht="12.75">
      <c r="B10" s="490" t="s">
        <v>87</v>
      </c>
      <c r="C10" s="490"/>
      <c r="D10" s="490"/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490" t="s">
        <v>88</v>
      </c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0"/>
      <c r="AG10" s="490"/>
      <c r="AH10" s="490"/>
      <c r="AI10" s="490"/>
      <c r="AJ10" s="490"/>
      <c r="AK10" s="490"/>
      <c r="AL10" s="490"/>
      <c r="AM10" s="490"/>
      <c r="AN10" s="490"/>
      <c r="AO10" s="490"/>
      <c r="AP10" s="490"/>
      <c r="AQ10" s="490"/>
      <c r="AR10" s="490"/>
      <c r="AS10" s="490"/>
      <c r="AT10" s="490"/>
      <c r="AU10" s="490"/>
      <c r="AV10" s="490"/>
      <c r="AW10" s="490"/>
      <c r="AX10" s="491" t="s">
        <v>89</v>
      </c>
      <c r="AY10" s="491"/>
      <c r="AZ10" s="491"/>
      <c r="BA10" s="491"/>
      <c r="BB10" s="491"/>
      <c r="BC10" s="491"/>
      <c r="BD10" s="491"/>
      <c r="BE10" s="491"/>
      <c r="BF10" s="491"/>
      <c r="BG10" s="174"/>
    </row>
    <row r="11" spans="2:62" ht="12.75">
      <c r="B11" s="492" t="s">
        <v>90</v>
      </c>
      <c r="C11" s="492"/>
      <c r="D11" s="492"/>
      <c r="E11" s="492"/>
      <c r="F11" s="492"/>
      <c r="G11" s="492"/>
      <c r="H11" s="492"/>
      <c r="I11" s="492"/>
      <c r="J11" s="492"/>
      <c r="K11" s="166" t="s">
        <v>91</v>
      </c>
      <c r="L11" s="493" t="s">
        <v>92</v>
      </c>
      <c r="M11" s="493"/>
      <c r="N11" s="493"/>
      <c r="O11" s="175">
        <v>2</v>
      </c>
      <c r="P11" s="494" t="s">
        <v>93</v>
      </c>
      <c r="Q11" s="494"/>
      <c r="R11" s="494"/>
      <c r="S11" s="494"/>
      <c r="T11" s="494"/>
      <c r="U11" s="494"/>
      <c r="V11" s="494"/>
      <c r="W11" s="494"/>
      <c r="X11" s="494"/>
      <c r="Y11" s="494"/>
      <c r="Z11" s="494"/>
      <c r="AA11" s="494"/>
      <c r="AB11" s="494"/>
      <c r="AC11" s="494"/>
      <c r="AD11" s="495" t="s">
        <v>94</v>
      </c>
      <c r="AE11" s="495"/>
      <c r="AF11" s="495"/>
      <c r="AG11" s="495"/>
      <c r="AH11" s="495"/>
      <c r="AI11" s="495"/>
      <c r="AJ11" s="495"/>
      <c r="AK11" s="495"/>
      <c r="AL11" s="495"/>
      <c r="AM11" s="495"/>
      <c r="AN11" s="495"/>
      <c r="AO11" s="496"/>
      <c r="AP11" s="496"/>
      <c r="AQ11" s="496"/>
      <c r="AR11" s="496"/>
      <c r="AS11" s="497" t="s">
        <v>95</v>
      </c>
      <c r="AT11" s="497"/>
      <c r="AU11" s="497"/>
      <c r="AV11" s="497"/>
      <c r="AW11" s="497"/>
      <c r="AX11" s="498" t="s">
        <v>96</v>
      </c>
      <c r="AY11" s="498"/>
      <c r="AZ11" s="498"/>
      <c r="BA11" s="176">
        <v>13</v>
      </c>
      <c r="BB11" s="499" t="s">
        <v>97</v>
      </c>
      <c r="BC11" s="499"/>
      <c r="BD11" s="499"/>
      <c r="BE11" s="177">
        <v>14</v>
      </c>
      <c r="BF11" s="178" t="s">
        <v>98</v>
      </c>
      <c r="BG11" s="179"/>
      <c r="BJ11" s="95"/>
    </row>
    <row r="12" spans="2:62" ht="12.75">
      <c r="B12" s="500"/>
      <c r="C12" s="500"/>
      <c r="D12" s="500"/>
      <c r="E12" s="500"/>
      <c r="F12" s="500"/>
      <c r="G12" s="500"/>
      <c r="H12" s="500"/>
      <c r="I12" s="500"/>
      <c r="J12" s="500"/>
      <c r="K12" s="500"/>
      <c r="L12" s="501" t="s">
        <v>99</v>
      </c>
      <c r="M12" s="501"/>
      <c r="N12" s="501"/>
      <c r="O12" s="501"/>
      <c r="P12" s="180" t="s">
        <v>100</v>
      </c>
      <c r="Q12" s="181"/>
      <c r="R12" s="182" t="s">
        <v>101</v>
      </c>
      <c r="S12" s="502" t="s">
        <v>100</v>
      </c>
      <c r="T12" s="502"/>
      <c r="U12" s="182" t="s">
        <v>102</v>
      </c>
      <c r="V12" s="502" t="s">
        <v>103</v>
      </c>
      <c r="W12" s="502"/>
      <c r="X12" s="502"/>
      <c r="Y12" s="182" t="s">
        <v>104</v>
      </c>
      <c r="Z12" s="503" t="s">
        <v>105</v>
      </c>
      <c r="AA12" s="503"/>
      <c r="AB12" s="503"/>
      <c r="AC12" s="183" t="s">
        <v>106</v>
      </c>
      <c r="AD12" s="503" t="s">
        <v>100</v>
      </c>
      <c r="AE12" s="503"/>
      <c r="AF12" s="184">
        <v>7</v>
      </c>
      <c r="AG12" s="185"/>
      <c r="AH12" s="186" t="s">
        <v>103</v>
      </c>
      <c r="AI12" s="504">
        <v>8</v>
      </c>
      <c r="AJ12" s="504"/>
      <c r="AK12" s="505" t="s">
        <v>105</v>
      </c>
      <c r="AL12" s="505"/>
      <c r="AM12" s="505"/>
      <c r="AN12" s="184">
        <v>9</v>
      </c>
      <c r="AO12" s="187" t="s">
        <v>97</v>
      </c>
      <c r="AP12" s="188"/>
      <c r="AQ12" s="188"/>
      <c r="AR12" s="189">
        <v>10</v>
      </c>
      <c r="AS12" s="186"/>
      <c r="AT12" s="190"/>
      <c r="AU12" s="190"/>
      <c r="AV12" s="183">
        <v>11</v>
      </c>
      <c r="AW12" s="191">
        <v>12</v>
      </c>
      <c r="AX12" s="506" t="s">
        <v>107</v>
      </c>
      <c r="AY12" s="506"/>
      <c r="AZ12" s="506"/>
      <c r="BA12" s="506"/>
      <c r="BB12" s="507" t="s">
        <v>108</v>
      </c>
      <c r="BC12" s="507"/>
      <c r="BD12" s="507"/>
      <c r="BE12" s="507"/>
      <c r="BF12" s="192" t="s">
        <v>109</v>
      </c>
      <c r="BG12" s="179"/>
      <c r="BH12" s="179"/>
      <c r="BI12" s="179"/>
      <c r="BJ12" s="179"/>
    </row>
    <row r="13" spans="2:81" ht="12.75">
      <c r="B13" s="508" t="s">
        <v>40</v>
      </c>
      <c r="C13" s="508"/>
      <c r="D13" s="193"/>
      <c r="E13" s="193"/>
      <c r="F13" s="193"/>
      <c r="G13" s="193"/>
      <c r="H13" s="193"/>
      <c r="I13" s="193"/>
      <c r="J13" s="193"/>
      <c r="K13" s="194"/>
      <c r="L13" s="509" t="s">
        <v>110</v>
      </c>
      <c r="M13" s="509"/>
      <c r="N13" s="509"/>
      <c r="O13" s="509"/>
      <c r="P13" s="195" t="s">
        <v>111</v>
      </c>
      <c r="Q13" s="196"/>
      <c r="R13" s="197"/>
      <c r="S13" s="510" t="s">
        <v>112</v>
      </c>
      <c r="T13" s="510"/>
      <c r="U13" s="510"/>
      <c r="V13" s="198" t="s">
        <v>113</v>
      </c>
      <c r="W13" s="196"/>
      <c r="X13" s="196"/>
      <c r="Y13" s="197"/>
      <c r="Z13" s="511" t="s">
        <v>114</v>
      </c>
      <c r="AA13" s="511"/>
      <c r="AB13" s="511"/>
      <c r="AC13" s="511"/>
      <c r="AD13" s="512" t="s">
        <v>115</v>
      </c>
      <c r="AE13" s="512"/>
      <c r="AF13" s="512"/>
      <c r="AG13" s="511" t="s">
        <v>116</v>
      </c>
      <c r="AH13" s="511"/>
      <c r="AI13" s="511"/>
      <c r="AJ13" s="511"/>
      <c r="AK13" s="513" t="s">
        <v>117</v>
      </c>
      <c r="AL13" s="513"/>
      <c r="AM13" s="513"/>
      <c r="AN13" s="513"/>
      <c r="AO13" s="511" t="s">
        <v>118</v>
      </c>
      <c r="AP13" s="511"/>
      <c r="AQ13" s="511"/>
      <c r="AR13" s="511"/>
      <c r="AS13" s="511" t="s">
        <v>119</v>
      </c>
      <c r="AT13" s="511"/>
      <c r="AU13" s="511"/>
      <c r="AV13" s="511"/>
      <c r="AW13" s="199" t="s">
        <v>120</v>
      </c>
      <c r="AX13" s="514" t="s">
        <v>121</v>
      </c>
      <c r="AY13" s="514"/>
      <c r="AZ13" s="514"/>
      <c r="BA13" s="514"/>
      <c r="BB13" s="515" t="s">
        <v>122</v>
      </c>
      <c r="BC13" s="515"/>
      <c r="BD13" s="515"/>
      <c r="BE13" s="515"/>
      <c r="BF13" s="200" t="s">
        <v>123</v>
      </c>
      <c r="BG13" s="201"/>
      <c r="BH13" s="179"/>
      <c r="BI13" s="179"/>
      <c r="BJ13" s="179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</row>
    <row r="14" spans="2:81" ht="18.75" customHeight="1">
      <c r="B14" s="516"/>
      <c r="C14" s="516"/>
      <c r="D14" s="517"/>
      <c r="E14" s="517"/>
      <c r="F14" s="517"/>
      <c r="G14" s="517"/>
      <c r="H14" s="517"/>
      <c r="I14" s="517"/>
      <c r="J14" s="517"/>
      <c r="K14" s="517"/>
      <c r="L14" s="518"/>
      <c r="M14" s="518"/>
      <c r="N14" s="518"/>
      <c r="O14" s="518"/>
      <c r="P14" s="519"/>
      <c r="Q14" s="519"/>
      <c r="R14" s="519"/>
      <c r="S14" s="520">
        <f>ROUNDDOWN(L14*P14,0)</f>
        <v>0</v>
      </c>
      <c r="T14" s="520"/>
      <c r="U14" s="520"/>
      <c r="V14" s="521"/>
      <c r="W14" s="521"/>
      <c r="X14" s="521"/>
      <c r="Y14" s="521"/>
      <c r="Z14" s="522">
        <f>V14*S14</f>
        <v>0</v>
      </c>
      <c r="AA14" s="522"/>
      <c r="AB14" s="522"/>
      <c r="AC14" s="522"/>
      <c r="AD14" s="523"/>
      <c r="AE14" s="523"/>
      <c r="AF14" s="523"/>
      <c r="AG14" s="524">
        <f>V14</f>
        <v>0</v>
      </c>
      <c r="AH14" s="524"/>
      <c r="AI14" s="524"/>
      <c r="AJ14" s="524"/>
      <c r="AK14" s="525">
        <f>ROUND(ROUNDDOWN(AD14,0)*AG14,2)</f>
        <v>0</v>
      </c>
      <c r="AL14" s="525"/>
      <c r="AM14" s="525"/>
      <c r="AN14" s="525"/>
      <c r="AO14" s="526"/>
      <c r="AP14" s="526"/>
      <c r="AQ14" s="526"/>
      <c r="AR14" s="526"/>
      <c r="AS14" s="527">
        <f>IF((Z14-(AK14+AO14))&gt;0,(Z14-(AK14+AO14)),0)</f>
        <v>0</v>
      </c>
      <c r="AT14" s="527"/>
      <c r="AU14" s="527"/>
      <c r="AV14" s="527"/>
      <c r="AW14" s="202">
        <f aca="true" t="shared" si="0" ref="AW14:AW36">IF(L14&gt;0,AS14/Z14*100,0)</f>
        <v>0</v>
      </c>
      <c r="AX14" s="528"/>
      <c r="AY14" s="528"/>
      <c r="AZ14" s="528"/>
      <c r="BA14" s="528"/>
      <c r="BB14" s="522">
        <f>IF(AZ5=1,0,BH14)</f>
        <v>0</v>
      </c>
      <c r="BC14" s="522"/>
      <c r="BD14" s="522"/>
      <c r="BE14" s="522"/>
      <c r="BF14" s="203">
        <f>IF(AZ5=2,0,BI14)</f>
        <v>0</v>
      </c>
      <c r="BG14" s="204"/>
      <c r="BH14" s="205">
        <f>IF(AW14&gt;29.99,(AX14*(S14-AD14)-AO14),0)</f>
        <v>0</v>
      </c>
      <c r="BI14" s="205">
        <f>IF(AW14&gt;19.99,(AX14*(S14-AD14)-AO14),0)</f>
        <v>0</v>
      </c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</row>
    <row r="15" spans="2:81" ht="18.75" customHeight="1">
      <c r="B15" s="516"/>
      <c r="C15" s="516"/>
      <c r="D15" s="517"/>
      <c r="E15" s="517"/>
      <c r="F15" s="517"/>
      <c r="G15" s="517"/>
      <c r="H15" s="517"/>
      <c r="I15" s="517"/>
      <c r="J15" s="517"/>
      <c r="K15" s="517"/>
      <c r="L15" s="529"/>
      <c r="M15" s="529"/>
      <c r="N15" s="529"/>
      <c r="O15" s="529"/>
      <c r="P15" s="530"/>
      <c r="Q15" s="530"/>
      <c r="R15" s="530"/>
      <c r="S15" s="520">
        <f aca="true" t="shared" si="1" ref="S15:S36">ROUNDDOWN(L15*P15,0)</f>
        <v>0</v>
      </c>
      <c r="T15" s="520"/>
      <c r="U15" s="520"/>
      <c r="V15" s="531"/>
      <c r="W15" s="531"/>
      <c r="X15" s="531"/>
      <c r="Y15" s="531"/>
      <c r="Z15" s="532">
        <f aca="true" t="shared" si="2" ref="Z15:Z36">V15*S15</f>
        <v>0</v>
      </c>
      <c r="AA15" s="532"/>
      <c r="AB15" s="532"/>
      <c r="AC15" s="532"/>
      <c r="AD15" s="533"/>
      <c r="AE15" s="533"/>
      <c r="AF15" s="533"/>
      <c r="AG15" s="524">
        <f aca="true" t="shared" si="3" ref="AG15:AG36">V15</f>
        <v>0</v>
      </c>
      <c r="AH15" s="524"/>
      <c r="AI15" s="524"/>
      <c r="AJ15" s="524"/>
      <c r="AK15" s="525">
        <f aca="true" t="shared" si="4" ref="AK15:AK36">ROUND(ROUNDDOWN(AD15,0)*AG15,2)</f>
        <v>0</v>
      </c>
      <c r="AL15" s="525"/>
      <c r="AM15" s="525"/>
      <c r="AN15" s="525"/>
      <c r="AO15" s="534"/>
      <c r="AP15" s="534"/>
      <c r="AQ15" s="534"/>
      <c r="AR15" s="534"/>
      <c r="AS15" s="527">
        <f aca="true" t="shared" si="5" ref="AS15:AS35">IF((Z15-(AK15+AO15))&gt;0,(Z15-(AK15+AO15)),0)</f>
        <v>0</v>
      </c>
      <c r="AT15" s="527"/>
      <c r="AU15" s="527"/>
      <c r="AV15" s="527"/>
      <c r="AW15" s="202">
        <f t="shared" si="0"/>
        <v>0</v>
      </c>
      <c r="AX15" s="535"/>
      <c r="AY15" s="535"/>
      <c r="AZ15" s="535"/>
      <c r="BA15" s="535"/>
      <c r="BB15" s="532">
        <f>IF(AZ5=1,0,BH15)</f>
        <v>0</v>
      </c>
      <c r="BC15" s="532"/>
      <c r="BD15" s="532"/>
      <c r="BE15" s="532"/>
      <c r="BF15" s="203">
        <f>IF(AZ5=2,0,BI15)</f>
        <v>0</v>
      </c>
      <c r="BG15" s="204"/>
      <c r="BH15" s="205">
        <f aca="true" t="shared" si="6" ref="BH15:BH36">IF(AW15&gt;29.99,(AX15*(S15-AD15)-AO15),0)</f>
        <v>0</v>
      </c>
      <c r="BI15" s="205">
        <f aca="true" t="shared" si="7" ref="BI15:BI36">IF(AW15&gt;19.99,(AX15*(S15-AD15)-AO15),0)</f>
        <v>0</v>
      </c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</row>
    <row r="16" spans="2:81" ht="18.75" customHeight="1">
      <c r="B16" s="516"/>
      <c r="C16" s="516"/>
      <c r="D16" s="517"/>
      <c r="E16" s="517"/>
      <c r="F16" s="517"/>
      <c r="G16" s="517"/>
      <c r="H16" s="517"/>
      <c r="I16" s="517"/>
      <c r="J16" s="517"/>
      <c r="K16" s="517"/>
      <c r="L16" s="529"/>
      <c r="M16" s="529"/>
      <c r="N16" s="529"/>
      <c r="O16" s="529"/>
      <c r="P16" s="530"/>
      <c r="Q16" s="530"/>
      <c r="R16" s="530"/>
      <c r="S16" s="520">
        <f t="shared" si="1"/>
        <v>0</v>
      </c>
      <c r="T16" s="520"/>
      <c r="U16" s="520"/>
      <c r="V16" s="531"/>
      <c r="W16" s="531"/>
      <c r="X16" s="531"/>
      <c r="Y16" s="531"/>
      <c r="Z16" s="532">
        <f t="shared" si="2"/>
        <v>0</v>
      </c>
      <c r="AA16" s="532"/>
      <c r="AB16" s="532"/>
      <c r="AC16" s="532"/>
      <c r="AD16" s="533"/>
      <c r="AE16" s="533"/>
      <c r="AF16" s="533"/>
      <c r="AG16" s="524">
        <f t="shared" si="3"/>
        <v>0</v>
      </c>
      <c r="AH16" s="524"/>
      <c r="AI16" s="524"/>
      <c r="AJ16" s="524"/>
      <c r="AK16" s="525">
        <f t="shared" si="4"/>
        <v>0</v>
      </c>
      <c r="AL16" s="525"/>
      <c r="AM16" s="525"/>
      <c r="AN16" s="525"/>
      <c r="AO16" s="534"/>
      <c r="AP16" s="534"/>
      <c r="AQ16" s="534"/>
      <c r="AR16" s="534"/>
      <c r="AS16" s="527">
        <f t="shared" si="5"/>
        <v>0</v>
      </c>
      <c r="AT16" s="527"/>
      <c r="AU16" s="527"/>
      <c r="AV16" s="527"/>
      <c r="AW16" s="202">
        <f t="shared" si="0"/>
        <v>0</v>
      </c>
      <c r="AX16" s="535"/>
      <c r="AY16" s="535"/>
      <c r="AZ16" s="535"/>
      <c r="BA16" s="535"/>
      <c r="BB16" s="532">
        <f>IF(AZ5=1,0,BH16)</f>
        <v>0</v>
      </c>
      <c r="BC16" s="532"/>
      <c r="BD16" s="532"/>
      <c r="BE16" s="532"/>
      <c r="BF16" s="203">
        <f>IF(AZ5=2,0,BI16)</f>
        <v>0</v>
      </c>
      <c r="BG16" s="204"/>
      <c r="BH16" s="205">
        <f t="shared" si="6"/>
        <v>0</v>
      </c>
      <c r="BI16" s="205">
        <f t="shared" si="7"/>
        <v>0</v>
      </c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</row>
    <row r="17" spans="2:61" ht="18.75" customHeight="1">
      <c r="B17" s="516"/>
      <c r="C17" s="516"/>
      <c r="D17" s="517"/>
      <c r="E17" s="517"/>
      <c r="F17" s="517"/>
      <c r="G17" s="517"/>
      <c r="H17" s="517"/>
      <c r="I17" s="517"/>
      <c r="J17" s="517"/>
      <c r="K17" s="517"/>
      <c r="L17" s="529"/>
      <c r="M17" s="529"/>
      <c r="N17" s="529"/>
      <c r="O17" s="529"/>
      <c r="P17" s="530"/>
      <c r="Q17" s="530"/>
      <c r="R17" s="530"/>
      <c r="S17" s="520">
        <f t="shared" si="1"/>
        <v>0</v>
      </c>
      <c r="T17" s="520"/>
      <c r="U17" s="520"/>
      <c r="V17" s="531"/>
      <c r="W17" s="531"/>
      <c r="X17" s="531"/>
      <c r="Y17" s="531"/>
      <c r="Z17" s="532">
        <f t="shared" si="2"/>
        <v>0</v>
      </c>
      <c r="AA17" s="532"/>
      <c r="AB17" s="532"/>
      <c r="AC17" s="532"/>
      <c r="AD17" s="533"/>
      <c r="AE17" s="533"/>
      <c r="AF17" s="533"/>
      <c r="AG17" s="524">
        <f t="shared" si="3"/>
        <v>0</v>
      </c>
      <c r="AH17" s="524"/>
      <c r="AI17" s="524"/>
      <c r="AJ17" s="524"/>
      <c r="AK17" s="525">
        <f t="shared" si="4"/>
        <v>0</v>
      </c>
      <c r="AL17" s="525"/>
      <c r="AM17" s="525"/>
      <c r="AN17" s="525"/>
      <c r="AO17" s="534"/>
      <c r="AP17" s="534"/>
      <c r="AQ17" s="534"/>
      <c r="AR17" s="534"/>
      <c r="AS17" s="527">
        <f t="shared" si="5"/>
        <v>0</v>
      </c>
      <c r="AT17" s="527"/>
      <c r="AU17" s="527"/>
      <c r="AV17" s="527"/>
      <c r="AW17" s="202">
        <f t="shared" si="0"/>
        <v>0</v>
      </c>
      <c r="AX17" s="535"/>
      <c r="AY17" s="535"/>
      <c r="AZ17" s="535"/>
      <c r="BA17" s="535"/>
      <c r="BB17" s="532">
        <f>IF(AZ5=1,0,BH17)</f>
        <v>0</v>
      </c>
      <c r="BC17" s="532"/>
      <c r="BD17" s="532"/>
      <c r="BE17" s="532"/>
      <c r="BF17" s="203">
        <f>IF(AZ5=2,0,BI17)</f>
        <v>0</v>
      </c>
      <c r="BG17" s="204"/>
      <c r="BH17" s="205">
        <f t="shared" si="6"/>
        <v>0</v>
      </c>
      <c r="BI17" s="205">
        <f t="shared" si="7"/>
        <v>0</v>
      </c>
    </row>
    <row r="18" spans="2:61" ht="18.75" customHeight="1">
      <c r="B18" s="516"/>
      <c r="C18" s="516"/>
      <c r="D18" s="517"/>
      <c r="E18" s="517"/>
      <c r="F18" s="517"/>
      <c r="G18" s="517"/>
      <c r="H18" s="517"/>
      <c r="I18" s="517"/>
      <c r="J18" s="517"/>
      <c r="K18" s="517"/>
      <c r="L18" s="529"/>
      <c r="M18" s="529"/>
      <c r="N18" s="529"/>
      <c r="O18" s="529"/>
      <c r="P18" s="530"/>
      <c r="Q18" s="530"/>
      <c r="R18" s="530"/>
      <c r="S18" s="520">
        <f t="shared" si="1"/>
        <v>0</v>
      </c>
      <c r="T18" s="520"/>
      <c r="U18" s="520"/>
      <c r="V18" s="531"/>
      <c r="W18" s="531"/>
      <c r="X18" s="531"/>
      <c r="Y18" s="531"/>
      <c r="Z18" s="532">
        <f t="shared" si="2"/>
        <v>0</v>
      </c>
      <c r="AA18" s="532"/>
      <c r="AB18" s="532"/>
      <c r="AC18" s="532"/>
      <c r="AD18" s="533"/>
      <c r="AE18" s="533"/>
      <c r="AF18" s="533"/>
      <c r="AG18" s="524">
        <f t="shared" si="3"/>
        <v>0</v>
      </c>
      <c r="AH18" s="524"/>
      <c r="AI18" s="524"/>
      <c r="AJ18" s="524"/>
      <c r="AK18" s="525">
        <f t="shared" si="4"/>
        <v>0</v>
      </c>
      <c r="AL18" s="525"/>
      <c r="AM18" s="525"/>
      <c r="AN18" s="525"/>
      <c r="AO18" s="534"/>
      <c r="AP18" s="534"/>
      <c r="AQ18" s="534"/>
      <c r="AR18" s="534"/>
      <c r="AS18" s="527">
        <f t="shared" si="5"/>
        <v>0</v>
      </c>
      <c r="AT18" s="527"/>
      <c r="AU18" s="527"/>
      <c r="AV18" s="527"/>
      <c r="AW18" s="202">
        <f t="shared" si="0"/>
        <v>0</v>
      </c>
      <c r="AX18" s="535"/>
      <c r="AY18" s="535"/>
      <c r="AZ18" s="535"/>
      <c r="BA18" s="535"/>
      <c r="BB18" s="532">
        <f>IF(AZ5=1,0,BH18)</f>
        <v>0</v>
      </c>
      <c r="BC18" s="532"/>
      <c r="BD18" s="532"/>
      <c r="BE18" s="532"/>
      <c r="BF18" s="203">
        <f>IF(AZ5=2,0,BI18)</f>
        <v>0</v>
      </c>
      <c r="BG18" s="204"/>
      <c r="BH18" s="205">
        <f t="shared" si="6"/>
        <v>0</v>
      </c>
      <c r="BI18" s="205">
        <f t="shared" si="7"/>
        <v>0</v>
      </c>
    </row>
    <row r="19" spans="2:61" ht="18.75" customHeight="1">
      <c r="B19" s="516"/>
      <c r="C19" s="516"/>
      <c r="D19" s="517"/>
      <c r="E19" s="517"/>
      <c r="F19" s="517"/>
      <c r="G19" s="517"/>
      <c r="H19" s="517"/>
      <c r="I19" s="517"/>
      <c r="J19" s="517"/>
      <c r="K19" s="517"/>
      <c r="L19" s="529"/>
      <c r="M19" s="529"/>
      <c r="N19" s="529"/>
      <c r="O19" s="529"/>
      <c r="P19" s="530"/>
      <c r="Q19" s="530"/>
      <c r="R19" s="530"/>
      <c r="S19" s="520">
        <f t="shared" si="1"/>
        <v>0</v>
      </c>
      <c r="T19" s="520"/>
      <c r="U19" s="520"/>
      <c r="V19" s="531"/>
      <c r="W19" s="531"/>
      <c r="X19" s="531"/>
      <c r="Y19" s="531"/>
      <c r="Z19" s="532">
        <f t="shared" si="2"/>
        <v>0</v>
      </c>
      <c r="AA19" s="532"/>
      <c r="AB19" s="532"/>
      <c r="AC19" s="532"/>
      <c r="AD19" s="533"/>
      <c r="AE19" s="533"/>
      <c r="AF19" s="533"/>
      <c r="AG19" s="524">
        <f t="shared" si="3"/>
        <v>0</v>
      </c>
      <c r="AH19" s="524"/>
      <c r="AI19" s="524"/>
      <c r="AJ19" s="524"/>
      <c r="AK19" s="525">
        <f t="shared" si="4"/>
        <v>0</v>
      </c>
      <c r="AL19" s="525"/>
      <c r="AM19" s="525"/>
      <c r="AN19" s="525"/>
      <c r="AO19" s="534"/>
      <c r="AP19" s="534"/>
      <c r="AQ19" s="534"/>
      <c r="AR19" s="534"/>
      <c r="AS19" s="527">
        <f t="shared" si="5"/>
        <v>0</v>
      </c>
      <c r="AT19" s="527"/>
      <c r="AU19" s="527"/>
      <c r="AV19" s="527"/>
      <c r="AW19" s="202">
        <f t="shared" si="0"/>
        <v>0</v>
      </c>
      <c r="AX19" s="535"/>
      <c r="AY19" s="535"/>
      <c r="AZ19" s="535"/>
      <c r="BA19" s="535"/>
      <c r="BB19" s="532">
        <f>IF(AZ5=1,0,BH19)</f>
        <v>0</v>
      </c>
      <c r="BC19" s="532"/>
      <c r="BD19" s="532"/>
      <c r="BE19" s="532"/>
      <c r="BF19" s="203">
        <f>IF(AZ5=2,0,BI19)</f>
        <v>0</v>
      </c>
      <c r="BG19" s="204"/>
      <c r="BH19" s="205">
        <f t="shared" si="6"/>
        <v>0</v>
      </c>
      <c r="BI19" s="205">
        <f t="shared" si="7"/>
        <v>0</v>
      </c>
    </row>
    <row r="20" spans="2:61" ht="18.75" customHeight="1">
      <c r="B20" s="516"/>
      <c r="C20" s="516"/>
      <c r="D20" s="517"/>
      <c r="E20" s="517"/>
      <c r="F20" s="517"/>
      <c r="G20" s="517"/>
      <c r="H20" s="517"/>
      <c r="I20" s="517"/>
      <c r="J20" s="517"/>
      <c r="K20" s="517"/>
      <c r="L20" s="529"/>
      <c r="M20" s="529"/>
      <c r="N20" s="529"/>
      <c r="O20" s="529"/>
      <c r="P20" s="530"/>
      <c r="Q20" s="530"/>
      <c r="R20" s="530"/>
      <c r="S20" s="520">
        <f t="shared" si="1"/>
        <v>0</v>
      </c>
      <c r="T20" s="520"/>
      <c r="U20" s="520"/>
      <c r="V20" s="531"/>
      <c r="W20" s="531"/>
      <c r="X20" s="531"/>
      <c r="Y20" s="531"/>
      <c r="Z20" s="532">
        <f t="shared" si="2"/>
        <v>0</v>
      </c>
      <c r="AA20" s="532"/>
      <c r="AB20" s="532"/>
      <c r="AC20" s="532"/>
      <c r="AD20" s="533"/>
      <c r="AE20" s="533"/>
      <c r="AF20" s="533"/>
      <c r="AG20" s="524">
        <f t="shared" si="3"/>
        <v>0</v>
      </c>
      <c r="AH20" s="524"/>
      <c r="AI20" s="524"/>
      <c r="AJ20" s="524"/>
      <c r="AK20" s="525">
        <f t="shared" si="4"/>
        <v>0</v>
      </c>
      <c r="AL20" s="525"/>
      <c r="AM20" s="525"/>
      <c r="AN20" s="525"/>
      <c r="AO20" s="534"/>
      <c r="AP20" s="534"/>
      <c r="AQ20" s="534"/>
      <c r="AR20" s="534"/>
      <c r="AS20" s="527">
        <f t="shared" si="5"/>
        <v>0</v>
      </c>
      <c r="AT20" s="527"/>
      <c r="AU20" s="527"/>
      <c r="AV20" s="527"/>
      <c r="AW20" s="202">
        <f t="shared" si="0"/>
        <v>0</v>
      </c>
      <c r="AX20" s="535"/>
      <c r="AY20" s="535"/>
      <c r="AZ20" s="535"/>
      <c r="BA20" s="535"/>
      <c r="BB20" s="532">
        <f>IF(AZ5=1,0,BH20)</f>
        <v>0</v>
      </c>
      <c r="BC20" s="532"/>
      <c r="BD20" s="532"/>
      <c r="BE20" s="532"/>
      <c r="BF20" s="203">
        <f>IF(AZ5=2,0,BI20)</f>
        <v>0</v>
      </c>
      <c r="BG20" s="204"/>
      <c r="BH20" s="205">
        <f t="shared" si="6"/>
        <v>0</v>
      </c>
      <c r="BI20" s="205">
        <f t="shared" si="7"/>
        <v>0</v>
      </c>
    </row>
    <row r="21" spans="2:61" ht="18.75" customHeight="1">
      <c r="B21" s="516"/>
      <c r="C21" s="516"/>
      <c r="D21" s="517"/>
      <c r="E21" s="517"/>
      <c r="F21" s="517"/>
      <c r="G21" s="517"/>
      <c r="H21" s="517"/>
      <c r="I21" s="517"/>
      <c r="J21" s="517"/>
      <c r="K21" s="517"/>
      <c r="L21" s="529"/>
      <c r="M21" s="529"/>
      <c r="N21" s="529"/>
      <c r="O21" s="529"/>
      <c r="P21" s="530"/>
      <c r="Q21" s="530"/>
      <c r="R21" s="530"/>
      <c r="S21" s="520">
        <f t="shared" si="1"/>
        <v>0</v>
      </c>
      <c r="T21" s="520"/>
      <c r="U21" s="520"/>
      <c r="V21" s="531"/>
      <c r="W21" s="531"/>
      <c r="X21" s="531"/>
      <c r="Y21" s="531"/>
      <c r="Z21" s="532">
        <f t="shared" si="2"/>
        <v>0</v>
      </c>
      <c r="AA21" s="532"/>
      <c r="AB21" s="532"/>
      <c r="AC21" s="532"/>
      <c r="AD21" s="533"/>
      <c r="AE21" s="533"/>
      <c r="AF21" s="533"/>
      <c r="AG21" s="524">
        <f t="shared" si="3"/>
        <v>0</v>
      </c>
      <c r="AH21" s="524"/>
      <c r="AI21" s="524"/>
      <c r="AJ21" s="524"/>
      <c r="AK21" s="525">
        <f t="shared" si="4"/>
        <v>0</v>
      </c>
      <c r="AL21" s="525"/>
      <c r="AM21" s="525"/>
      <c r="AN21" s="525"/>
      <c r="AO21" s="534"/>
      <c r="AP21" s="534"/>
      <c r="AQ21" s="534"/>
      <c r="AR21" s="534"/>
      <c r="AS21" s="527">
        <f t="shared" si="5"/>
        <v>0</v>
      </c>
      <c r="AT21" s="527"/>
      <c r="AU21" s="527"/>
      <c r="AV21" s="527"/>
      <c r="AW21" s="202">
        <f t="shared" si="0"/>
        <v>0</v>
      </c>
      <c r="AX21" s="535"/>
      <c r="AY21" s="535"/>
      <c r="AZ21" s="535"/>
      <c r="BA21" s="535"/>
      <c r="BB21" s="532">
        <f>IF(AZ5=1,0,BH21)</f>
        <v>0</v>
      </c>
      <c r="BC21" s="532"/>
      <c r="BD21" s="532"/>
      <c r="BE21" s="532"/>
      <c r="BF21" s="203">
        <f>IF(AZ5=2,0,BI21)</f>
        <v>0</v>
      </c>
      <c r="BG21" s="204"/>
      <c r="BH21" s="205">
        <f t="shared" si="6"/>
        <v>0</v>
      </c>
      <c r="BI21" s="205">
        <f t="shared" si="7"/>
        <v>0</v>
      </c>
    </row>
    <row r="22" spans="2:61" ht="18.75" customHeight="1">
      <c r="B22" s="516"/>
      <c r="C22" s="516"/>
      <c r="D22" s="517"/>
      <c r="E22" s="517"/>
      <c r="F22" s="517"/>
      <c r="G22" s="517"/>
      <c r="H22" s="517"/>
      <c r="I22" s="517"/>
      <c r="J22" s="517"/>
      <c r="K22" s="517"/>
      <c r="L22" s="529"/>
      <c r="M22" s="529"/>
      <c r="N22" s="529"/>
      <c r="O22" s="529"/>
      <c r="P22" s="530"/>
      <c r="Q22" s="530"/>
      <c r="R22" s="530"/>
      <c r="S22" s="520">
        <f t="shared" si="1"/>
        <v>0</v>
      </c>
      <c r="T22" s="520"/>
      <c r="U22" s="520"/>
      <c r="V22" s="531"/>
      <c r="W22" s="531"/>
      <c r="X22" s="531"/>
      <c r="Y22" s="531"/>
      <c r="Z22" s="532">
        <f t="shared" si="2"/>
        <v>0</v>
      </c>
      <c r="AA22" s="532"/>
      <c r="AB22" s="532"/>
      <c r="AC22" s="532"/>
      <c r="AD22" s="533"/>
      <c r="AE22" s="533"/>
      <c r="AF22" s="533"/>
      <c r="AG22" s="524">
        <f t="shared" si="3"/>
        <v>0</v>
      </c>
      <c r="AH22" s="524"/>
      <c r="AI22" s="524"/>
      <c r="AJ22" s="524"/>
      <c r="AK22" s="525">
        <f t="shared" si="4"/>
        <v>0</v>
      </c>
      <c r="AL22" s="525"/>
      <c r="AM22" s="525"/>
      <c r="AN22" s="525"/>
      <c r="AO22" s="534"/>
      <c r="AP22" s="534"/>
      <c r="AQ22" s="534"/>
      <c r="AR22" s="534"/>
      <c r="AS22" s="527">
        <f t="shared" si="5"/>
        <v>0</v>
      </c>
      <c r="AT22" s="527"/>
      <c r="AU22" s="527"/>
      <c r="AV22" s="527"/>
      <c r="AW22" s="202">
        <f t="shared" si="0"/>
        <v>0</v>
      </c>
      <c r="AX22" s="535"/>
      <c r="AY22" s="535"/>
      <c r="AZ22" s="535"/>
      <c r="BA22" s="535"/>
      <c r="BB22" s="532">
        <f>IF(AZ5=1,0,BH22)</f>
        <v>0</v>
      </c>
      <c r="BC22" s="532"/>
      <c r="BD22" s="532"/>
      <c r="BE22" s="532"/>
      <c r="BF22" s="203">
        <f>IF(AZ5=2,0,BI22)</f>
        <v>0</v>
      </c>
      <c r="BG22" s="204"/>
      <c r="BH22" s="205">
        <f t="shared" si="6"/>
        <v>0</v>
      </c>
      <c r="BI22" s="205">
        <f t="shared" si="7"/>
        <v>0</v>
      </c>
    </row>
    <row r="23" spans="2:61" ht="18.75" customHeight="1">
      <c r="B23" s="516"/>
      <c r="C23" s="516"/>
      <c r="D23" s="517"/>
      <c r="E23" s="517"/>
      <c r="F23" s="517"/>
      <c r="G23" s="517"/>
      <c r="H23" s="517"/>
      <c r="I23" s="517"/>
      <c r="J23" s="517"/>
      <c r="K23" s="517"/>
      <c r="L23" s="529"/>
      <c r="M23" s="529"/>
      <c r="N23" s="529"/>
      <c r="O23" s="529"/>
      <c r="P23" s="530"/>
      <c r="Q23" s="530"/>
      <c r="R23" s="530"/>
      <c r="S23" s="520">
        <f t="shared" si="1"/>
        <v>0</v>
      </c>
      <c r="T23" s="520"/>
      <c r="U23" s="520"/>
      <c r="V23" s="531"/>
      <c r="W23" s="531"/>
      <c r="X23" s="531"/>
      <c r="Y23" s="531"/>
      <c r="Z23" s="532">
        <f t="shared" si="2"/>
        <v>0</v>
      </c>
      <c r="AA23" s="532"/>
      <c r="AB23" s="532"/>
      <c r="AC23" s="532"/>
      <c r="AD23" s="533"/>
      <c r="AE23" s="533"/>
      <c r="AF23" s="533"/>
      <c r="AG23" s="524">
        <f t="shared" si="3"/>
        <v>0</v>
      </c>
      <c r="AH23" s="524"/>
      <c r="AI23" s="524"/>
      <c r="AJ23" s="524"/>
      <c r="AK23" s="525">
        <f t="shared" si="4"/>
        <v>0</v>
      </c>
      <c r="AL23" s="525"/>
      <c r="AM23" s="525"/>
      <c r="AN23" s="525"/>
      <c r="AO23" s="534"/>
      <c r="AP23" s="534"/>
      <c r="AQ23" s="534"/>
      <c r="AR23" s="534"/>
      <c r="AS23" s="527">
        <f t="shared" si="5"/>
        <v>0</v>
      </c>
      <c r="AT23" s="527"/>
      <c r="AU23" s="527"/>
      <c r="AV23" s="527"/>
      <c r="AW23" s="202">
        <f t="shared" si="0"/>
        <v>0</v>
      </c>
      <c r="AX23" s="535"/>
      <c r="AY23" s="535"/>
      <c r="AZ23" s="535"/>
      <c r="BA23" s="535"/>
      <c r="BB23" s="532">
        <f>IF(AZ5=1,0,BH23)</f>
        <v>0</v>
      </c>
      <c r="BC23" s="532"/>
      <c r="BD23" s="532"/>
      <c r="BE23" s="532"/>
      <c r="BF23" s="203">
        <f>IF(AZ5=2,0,BI23)</f>
        <v>0</v>
      </c>
      <c r="BG23" s="204"/>
      <c r="BH23" s="205">
        <f t="shared" si="6"/>
        <v>0</v>
      </c>
      <c r="BI23" s="205">
        <f t="shared" si="7"/>
        <v>0</v>
      </c>
    </row>
    <row r="24" spans="2:61" ht="18.75" customHeight="1">
      <c r="B24" s="516"/>
      <c r="C24" s="516"/>
      <c r="D24" s="517"/>
      <c r="E24" s="517"/>
      <c r="F24" s="517"/>
      <c r="G24" s="517"/>
      <c r="H24" s="517"/>
      <c r="I24" s="517"/>
      <c r="J24" s="517"/>
      <c r="K24" s="517"/>
      <c r="L24" s="529"/>
      <c r="M24" s="529"/>
      <c r="N24" s="529"/>
      <c r="O24" s="529"/>
      <c r="P24" s="530"/>
      <c r="Q24" s="530"/>
      <c r="R24" s="530"/>
      <c r="S24" s="520">
        <f t="shared" si="1"/>
        <v>0</v>
      </c>
      <c r="T24" s="520"/>
      <c r="U24" s="520"/>
      <c r="V24" s="531"/>
      <c r="W24" s="531"/>
      <c r="X24" s="531"/>
      <c r="Y24" s="531"/>
      <c r="Z24" s="532">
        <f t="shared" si="2"/>
        <v>0</v>
      </c>
      <c r="AA24" s="532"/>
      <c r="AB24" s="532"/>
      <c r="AC24" s="532"/>
      <c r="AD24" s="533"/>
      <c r="AE24" s="533"/>
      <c r="AF24" s="533"/>
      <c r="AG24" s="524">
        <f t="shared" si="3"/>
        <v>0</v>
      </c>
      <c r="AH24" s="524"/>
      <c r="AI24" s="524"/>
      <c r="AJ24" s="524"/>
      <c r="AK24" s="525">
        <f t="shared" si="4"/>
        <v>0</v>
      </c>
      <c r="AL24" s="525"/>
      <c r="AM24" s="525"/>
      <c r="AN24" s="525"/>
      <c r="AO24" s="536"/>
      <c r="AP24" s="536"/>
      <c r="AQ24" s="536"/>
      <c r="AR24" s="536"/>
      <c r="AS24" s="527">
        <f t="shared" si="5"/>
        <v>0</v>
      </c>
      <c r="AT24" s="527"/>
      <c r="AU24" s="527"/>
      <c r="AV24" s="527"/>
      <c r="AW24" s="202">
        <f t="shared" si="0"/>
        <v>0</v>
      </c>
      <c r="AX24" s="535"/>
      <c r="AY24" s="535"/>
      <c r="AZ24" s="535"/>
      <c r="BA24" s="535"/>
      <c r="BB24" s="532">
        <f>IF(AZ5=1,0,BH24)</f>
        <v>0</v>
      </c>
      <c r="BC24" s="532"/>
      <c r="BD24" s="532"/>
      <c r="BE24" s="532"/>
      <c r="BF24" s="203">
        <f>IF(AZ5=2,0,BI24)</f>
        <v>0</v>
      </c>
      <c r="BG24" s="204"/>
      <c r="BH24" s="205">
        <f t="shared" si="6"/>
        <v>0</v>
      </c>
      <c r="BI24" s="205">
        <f t="shared" si="7"/>
        <v>0</v>
      </c>
    </row>
    <row r="25" spans="2:61" ht="18.75" customHeight="1">
      <c r="B25" s="516"/>
      <c r="C25" s="516"/>
      <c r="D25" s="517"/>
      <c r="E25" s="517"/>
      <c r="F25" s="517"/>
      <c r="G25" s="517"/>
      <c r="H25" s="517"/>
      <c r="I25" s="517"/>
      <c r="J25" s="517"/>
      <c r="K25" s="517"/>
      <c r="L25" s="529"/>
      <c r="M25" s="529"/>
      <c r="N25" s="529"/>
      <c r="O25" s="529"/>
      <c r="P25" s="530"/>
      <c r="Q25" s="530"/>
      <c r="R25" s="530"/>
      <c r="S25" s="520">
        <f t="shared" si="1"/>
        <v>0</v>
      </c>
      <c r="T25" s="520"/>
      <c r="U25" s="520"/>
      <c r="V25" s="531"/>
      <c r="W25" s="531"/>
      <c r="X25" s="531"/>
      <c r="Y25" s="531"/>
      <c r="Z25" s="532">
        <f t="shared" si="2"/>
        <v>0</v>
      </c>
      <c r="AA25" s="532"/>
      <c r="AB25" s="532"/>
      <c r="AC25" s="532"/>
      <c r="AD25" s="533"/>
      <c r="AE25" s="533"/>
      <c r="AF25" s="533"/>
      <c r="AG25" s="524">
        <f t="shared" si="3"/>
        <v>0</v>
      </c>
      <c r="AH25" s="524"/>
      <c r="AI25" s="524"/>
      <c r="AJ25" s="524"/>
      <c r="AK25" s="525">
        <f t="shared" si="4"/>
        <v>0</v>
      </c>
      <c r="AL25" s="525"/>
      <c r="AM25" s="525"/>
      <c r="AN25" s="525"/>
      <c r="AO25" s="534"/>
      <c r="AP25" s="534"/>
      <c r="AQ25" s="534"/>
      <c r="AR25" s="534"/>
      <c r="AS25" s="527">
        <f t="shared" si="5"/>
        <v>0</v>
      </c>
      <c r="AT25" s="527"/>
      <c r="AU25" s="527"/>
      <c r="AV25" s="527"/>
      <c r="AW25" s="202">
        <f t="shared" si="0"/>
        <v>0</v>
      </c>
      <c r="AX25" s="535"/>
      <c r="AY25" s="535"/>
      <c r="AZ25" s="535"/>
      <c r="BA25" s="535"/>
      <c r="BB25" s="532">
        <f>IF(AZ5=1,0,BH25)</f>
        <v>0</v>
      </c>
      <c r="BC25" s="532"/>
      <c r="BD25" s="532"/>
      <c r="BE25" s="532"/>
      <c r="BF25" s="203">
        <f>IF(AZ5=2,0,BI25)</f>
        <v>0</v>
      </c>
      <c r="BG25" s="204"/>
      <c r="BH25" s="205">
        <f t="shared" si="6"/>
        <v>0</v>
      </c>
      <c r="BI25" s="205">
        <f t="shared" si="7"/>
        <v>0</v>
      </c>
    </row>
    <row r="26" spans="2:61" ht="18.75" customHeight="1">
      <c r="B26" s="516"/>
      <c r="C26" s="516"/>
      <c r="D26" s="517"/>
      <c r="E26" s="517"/>
      <c r="F26" s="517"/>
      <c r="G26" s="517"/>
      <c r="H26" s="517"/>
      <c r="I26" s="517"/>
      <c r="J26" s="517"/>
      <c r="K26" s="517"/>
      <c r="L26" s="529"/>
      <c r="M26" s="529"/>
      <c r="N26" s="529"/>
      <c r="O26" s="529"/>
      <c r="P26" s="530"/>
      <c r="Q26" s="530"/>
      <c r="R26" s="530"/>
      <c r="S26" s="520">
        <f t="shared" si="1"/>
        <v>0</v>
      </c>
      <c r="T26" s="520"/>
      <c r="U26" s="520"/>
      <c r="V26" s="531"/>
      <c r="W26" s="531"/>
      <c r="X26" s="531"/>
      <c r="Y26" s="531"/>
      <c r="Z26" s="532">
        <f t="shared" si="2"/>
        <v>0</v>
      </c>
      <c r="AA26" s="532"/>
      <c r="AB26" s="532"/>
      <c r="AC26" s="532"/>
      <c r="AD26" s="533"/>
      <c r="AE26" s="533"/>
      <c r="AF26" s="533"/>
      <c r="AG26" s="524">
        <f t="shared" si="3"/>
        <v>0</v>
      </c>
      <c r="AH26" s="524"/>
      <c r="AI26" s="524"/>
      <c r="AJ26" s="524"/>
      <c r="AK26" s="525">
        <f t="shared" si="4"/>
        <v>0</v>
      </c>
      <c r="AL26" s="525"/>
      <c r="AM26" s="525"/>
      <c r="AN26" s="525"/>
      <c r="AO26" s="534"/>
      <c r="AP26" s="534"/>
      <c r="AQ26" s="534"/>
      <c r="AR26" s="534"/>
      <c r="AS26" s="527">
        <f t="shared" si="5"/>
        <v>0</v>
      </c>
      <c r="AT26" s="527"/>
      <c r="AU26" s="527"/>
      <c r="AV26" s="527"/>
      <c r="AW26" s="202">
        <f t="shared" si="0"/>
        <v>0</v>
      </c>
      <c r="AX26" s="535"/>
      <c r="AY26" s="535"/>
      <c r="AZ26" s="535"/>
      <c r="BA26" s="535"/>
      <c r="BB26" s="532">
        <f>IF(AZ5=1,0,BH26)</f>
        <v>0</v>
      </c>
      <c r="BC26" s="532"/>
      <c r="BD26" s="532"/>
      <c r="BE26" s="532"/>
      <c r="BF26" s="203">
        <f>IF(AZ5=2,0,BI26)</f>
        <v>0</v>
      </c>
      <c r="BG26" s="204"/>
      <c r="BH26" s="205">
        <f t="shared" si="6"/>
        <v>0</v>
      </c>
      <c r="BI26" s="205">
        <f t="shared" si="7"/>
        <v>0</v>
      </c>
    </row>
    <row r="27" spans="2:61" ht="18.75" customHeight="1">
      <c r="B27" s="516"/>
      <c r="C27" s="516"/>
      <c r="D27" s="517"/>
      <c r="E27" s="517"/>
      <c r="F27" s="517"/>
      <c r="G27" s="517"/>
      <c r="H27" s="517"/>
      <c r="I27" s="517"/>
      <c r="J27" s="517"/>
      <c r="K27" s="517"/>
      <c r="L27" s="529"/>
      <c r="M27" s="529"/>
      <c r="N27" s="529"/>
      <c r="O27" s="529"/>
      <c r="P27" s="530"/>
      <c r="Q27" s="530"/>
      <c r="R27" s="530"/>
      <c r="S27" s="520">
        <f t="shared" si="1"/>
        <v>0</v>
      </c>
      <c r="T27" s="520"/>
      <c r="U27" s="520"/>
      <c r="V27" s="531"/>
      <c r="W27" s="531"/>
      <c r="X27" s="531"/>
      <c r="Y27" s="531"/>
      <c r="Z27" s="532">
        <f>V27*S27</f>
        <v>0</v>
      </c>
      <c r="AA27" s="532"/>
      <c r="AB27" s="532"/>
      <c r="AC27" s="532"/>
      <c r="AD27" s="533"/>
      <c r="AE27" s="533"/>
      <c r="AF27" s="533"/>
      <c r="AG27" s="524">
        <f t="shared" si="3"/>
        <v>0</v>
      </c>
      <c r="AH27" s="524"/>
      <c r="AI27" s="524"/>
      <c r="AJ27" s="524"/>
      <c r="AK27" s="525">
        <f t="shared" si="4"/>
        <v>0</v>
      </c>
      <c r="AL27" s="525"/>
      <c r="AM27" s="525"/>
      <c r="AN27" s="525"/>
      <c r="AO27" s="534"/>
      <c r="AP27" s="534"/>
      <c r="AQ27" s="534"/>
      <c r="AR27" s="534"/>
      <c r="AS27" s="527">
        <f>IF((Z27-(AK27+AO27))&gt;0,(Z27-(AK27+AO27)),0)</f>
        <v>0</v>
      </c>
      <c r="AT27" s="527"/>
      <c r="AU27" s="527"/>
      <c r="AV27" s="527"/>
      <c r="AW27" s="202">
        <f>IF(L27&gt;0,AS27/Z27*100,0)</f>
        <v>0</v>
      </c>
      <c r="AX27" s="535"/>
      <c r="AY27" s="535"/>
      <c r="AZ27" s="535"/>
      <c r="BA27" s="535"/>
      <c r="BB27" s="532">
        <f>IF(AZ5=1,0,BH27)</f>
        <v>0</v>
      </c>
      <c r="BC27" s="532"/>
      <c r="BD27" s="532"/>
      <c r="BE27" s="532"/>
      <c r="BF27" s="203">
        <f>IF(AZ5=2,0,BI27)</f>
        <v>0</v>
      </c>
      <c r="BG27" s="204"/>
      <c r="BH27" s="205">
        <f>IF(AW27&gt;29.99,(AX27*(S27-AD27)-AO27),0)</f>
        <v>0</v>
      </c>
      <c r="BI27" s="205">
        <f>IF(AW27&gt;19.99,(AX27*(S27-AD27)-AO27),0)</f>
        <v>0</v>
      </c>
    </row>
    <row r="28" spans="2:61" ht="18.75" customHeight="1">
      <c r="B28" s="516"/>
      <c r="C28" s="516"/>
      <c r="D28" s="517"/>
      <c r="E28" s="517"/>
      <c r="F28" s="517"/>
      <c r="G28" s="517"/>
      <c r="H28" s="517"/>
      <c r="I28" s="517"/>
      <c r="J28" s="517"/>
      <c r="K28" s="517"/>
      <c r="L28" s="529"/>
      <c r="M28" s="529"/>
      <c r="N28" s="529"/>
      <c r="O28" s="529"/>
      <c r="P28" s="530"/>
      <c r="Q28" s="530"/>
      <c r="R28" s="530"/>
      <c r="S28" s="520">
        <f t="shared" si="1"/>
        <v>0</v>
      </c>
      <c r="T28" s="520"/>
      <c r="U28" s="520"/>
      <c r="V28" s="531"/>
      <c r="W28" s="531"/>
      <c r="X28" s="531"/>
      <c r="Y28" s="531"/>
      <c r="Z28" s="532">
        <f>V28*S28</f>
        <v>0</v>
      </c>
      <c r="AA28" s="532"/>
      <c r="AB28" s="532"/>
      <c r="AC28" s="532"/>
      <c r="AD28" s="533"/>
      <c r="AE28" s="533"/>
      <c r="AF28" s="533"/>
      <c r="AG28" s="524">
        <f t="shared" si="3"/>
        <v>0</v>
      </c>
      <c r="AH28" s="524"/>
      <c r="AI28" s="524"/>
      <c r="AJ28" s="524"/>
      <c r="AK28" s="525">
        <f t="shared" si="4"/>
        <v>0</v>
      </c>
      <c r="AL28" s="525"/>
      <c r="AM28" s="525"/>
      <c r="AN28" s="525"/>
      <c r="AO28" s="534"/>
      <c r="AP28" s="534"/>
      <c r="AQ28" s="534"/>
      <c r="AR28" s="534"/>
      <c r="AS28" s="527">
        <f>IF((Z28-(AK28+AO28))&gt;0,(Z28-(AK28+AO28)),0)</f>
        <v>0</v>
      </c>
      <c r="AT28" s="527"/>
      <c r="AU28" s="527"/>
      <c r="AV28" s="527"/>
      <c r="AW28" s="202">
        <f>IF(L28&gt;0,AS28/Z28*100,0)</f>
        <v>0</v>
      </c>
      <c r="AX28" s="535"/>
      <c r="AY28" s="535"/>
      <c r="AZ28" s="535"/>
      <c r="BA28" s="535"/>
      <c r="BB28" s="532">
        <f>IF(AZ5=1,0,BH28)</f>
        <v>0</v>
      </c>
      <c r="BC28" s="532"/>
      <c r="BD28" s="532"/>
      <c r="BE28" s="532"/>
      <c r="BF28" s="203">
        <f>IF(AZ5=2,0,BI28)</f>
        <v>0</v>
      </c>
      <c r="BG28" s="204"/>
      <c r="BH28" s="205">
        <f>IF(AW28&gt;29.99,(AX28*(S28-AD28)-AO28),0)</f>
        <v>0</v>
      </c>
      <c r="BI28" s="205">
        <f>IF(AW28&gt;19.99,(AX28*(S28-AD28)-AO28),0)</f>
        <v>0</v>
      </c>
    </row>
    <row r="29" spans="2:61" ht="18.75" customHeight="1">
      <c r="B29" s="516"/>
      <c r="C29" s="516"/>
      <c r="D29" s="517"/>
      <c r="E29" s="517"/>
      <c r="F29" s="517"/>
      <c r="G29" s="517"/>
      <c r="H29" s="517"/>
      <c r="I29" s="517"/>
      <c r="J29" s="517"/>
      <c r="K29" s="517"/>
      <c r="L29" s="529"/>
      <c r="M29" s="529"/>
      <c r="N29" s="529"/>
      <c r="O29" s="529"/>
      <c r="P29" s="530"/>
      <c r="Q29" s="530"/>
      <c r="R29" s="530"/>
      <c r="S29" s="520">
        <f t="shared" si="1"/>
        <v>0</v>
      </c>
      <c r="T29" s="520"/>
      <c r="U29" s="520"/>
      <c r="V29" s="531"/>
      <c r="W29" s="531"/>
      <c r="X29" s="531"/>
      <c r="Y29" s="531"/>
      <c r="Z29" s="532">
        <f>V29*S29</f>
        <v>0</v>
      </c>
      <c r="AA29" s="532"/>
      <c r="AB29" s="532"/>
      <c r="AC29" s="532"/>
      <c r="AD29" s="533"/>
      <c r="AE29" s="533"/>
      <c r="AF29" s="533"/>
      <c r="AG29" s="524">
        <f t="shared" si="3"/>
        <v>0</v>
      </c>
      <c r="AH29" s="524"/>
      <c r="AI29" s="524"/>
      <c r="AJ29" s="524"/>
      <c r="AK29" s="525">
        <f t="shared" si="4"/>
        <v>0</v>
      </c>
      <c r="AL29" s="525"/>
      <c r="AM29" s="525"/>
      <c r="AN29" s="525"/>
      <c r="AO29" s="536"/>
      <c r="AP29" s="536"/>
      <c r="AQ29" s="536"/>
      <c r="AR29" s="536"/>
      <c r="AS29" s="527">
        <f>IF((Z29-(AK29+AO29))&gt;0,(Z29-(AK29+AO29)),0)</f>
        <v>0</v>
      </c>
      <c r="AT29" s="527"/>
      <c r="AU29" s="527"/>
      <c r="AV29" s="527"/>
      <c r="AW29" s="202">
        <f>IF(L29&gt;0,AS29/Z29*100,0)</f>
        <v>0</v>
      </c>
      <c r="AX29" s="535"/>
      <c r="AY29" s="535"/>
      <c r="AZ29" s="535"/>
      <c r="BA29" s="535"/>
      <c r="BB29" s="532">
        <f>IF(AZ5=1,0,BH29)</f>
        <v>0</v>
      </c>
      <c r="BC29" s="532"/>
      <c r="BD29" s="532"/>
      <c r="BE29" s="532"/>
      <c r="BF29" s="203">
        <f>IF(AZ5=2,0,BI29)</f>
        <v>0</v>
      </c>
      <c r="BG29" s="204"/>
      <c r="BH29" s="205">
        <f>IF(AW29&gt;29.99,(AX29*(S29-AD29)-AO29),0)</f>
        <v>0</v>
      </c>
      <c r="BI29" s="205">
        <f>IF(AW29&gt;19.99,(AX29*(S29-AD29)-AO29),0)</f>
        <v>0</v>
      </c>
    </row>
    <row r="30" spans="2:61" ht="18.75" customHeight="1">
      <c r="B30" s="516"/>
      <c r="C30" s="516"/>
      <c r="D30" s="517"/>
      <c r="E30" s="517"/>
      <c r="F30" s="517"/>
      <c r="G30" s="517"/>
      <c r="H30" s="517"/>
      <c r="I30" s="517"/>
      <c r="J30" s="517"/>
      <c r="K30" s="517"/>
      <c r="L30" s="529"/>
      <c r="M30" s="529"/>
      <c r="N30" s="529"/>
      <c r="O30" s="529"/>
      <c r="P30" s="530"/>
      <c r="Q30" s="530"/>
      <c r="R30" s="530"/>
      <c r="S30" s="520">
        <f t="shared" si="1"/>
        <v>0</v>
      </c>
      <c r="T30" s="520"/>
      <c r="U30" s="520"/>
      <c r="V30" s="531"/>
      <c r="W30" s="531"/>
      <c r="X30" s="531"/>
      <c r="Y30" s="531"/>
      <c r="Z30" s="532">
        <f>V30*S30</f>
        <v>0</v>
      </c>
      <c r="AA30" s="532"/>
      <c r="AB30" s="532"/>
      <c r="AC30" s="532"/>
      <c r="AD30" s="533"/>
      <c r="AE30" s="533"/>
      <c r="AF30" s="533"/>
      <c r="AG30" s="524">
        <f t="shared" si="3"/>
        <v>0</v>
      </c>
      <c r="AH30" s="524"/>
      <c r="AI30" s="524"/>
      <c r="AJ30" s="524"/>
      <c r="AK30" s="525">
        <f t="shared" si="4"/>
        <v>0</v>
      </c>
      <c r="AL30" s="525"/>
      <c r="AM30" s="525"/>
      <c r="AN30" s="525"/>
      <c r="AO30" s="534"/>
      <c r="AP30" s="534"/>
      <c r="AQ30" s="534"/>
      <c r="AR30" s="534"/>
      <c r="AS30" s="527">
        <f>IF((Z30-(AK30+AO30))&gt;0,(Z30-(AK30+AO30)),0)</f>
        <v>0</v>
      </c>
      <c r="AT30" s="527"/>
      <c r="AU30" s="527"/>
      <c r="AV30" s="527"/>
      <c r="AW30" s="202">
        <f>IF(L30&gt;0,AS30/Z30*100,0)</f>
        <v>0</v>
      </c>
      <c r="AX30" s="535"/>
      <c r="AY30" s="535"/>
      <c r="AZ30" s="535"/>
      <c r="BA30" s="535"/>
      <c r="BB30" s="532">
        <f>IF(AZ5=1,0,BH30)</f>
        <v>0</v>
      </c>
      <c r="BC30" s="532"/>
      <c r="BD30" s="532"/>
      <c r="BE30" s="532"/>
      <c r="BF30" s="203">
        <f>IF(AZ5=2,0,BI30)</f>
        <v>0</v>
      </c>
      <c r="BG30" s="204"/>
      <c r="BH30" s="205">
        <f>IF(AW30&gt;29.99,(AX30*(S30-AD30)-AO30),0)</f>
        <v>0</v>
      </c>
      <c r="BI30" s="205">
        <f>IF(AW30&gt;19.99,(AX30*(S30-AD30)-AO30),0)</f>
        <v>0</v>
      </c>
    </row>
    <row r="31" spans="2:61" ht="18.75" customHeight="1">
      <c r="B31" s="516"/>
      <c r="C31" s="516"/>
      <c r="D31" s="517"/>
      <c r="E31" s="517"/>
      <c r="F31" s="517"/>
      <c r="G31" s="517"/>
      <c r="H31" s="517"/>
      <c r="I31" s="517"/>
      <c r="J31" s="517"/>
      <c r="K31" s="517"/>
      <c r="L31" s="529"/>
      <c r="M31" s="529"/>
      <c r="N31" s="529"/>
      <c r="O31" s="529"/>
      <c r="P31" s="530"/>
      <c r="Q31" s="530"/>
      <c r="R31" s="530"/>
      <c r="S31" s="520">
        <f t="shared" si="1"/>
        <v>0</v>
      </c>
      <c r="T31" s="520"/>
      <c r="U31" s="520"/>
      <c r="V31" s="531"/>
      <c r="W31" s="531"/>
      <c r="X31" s="531"/>
      <c r="Y31" s="531"/>
      <c r="Z31" s="532">
        <f>V31*S31</f>
        <v>0</v>
      </c>
      <c r="AA31" s="532"/>
      <c r="AB31" s="532"/>
      <c r="AC31" s="532"/>
      <c r="AD31" s="533"/>
      <c r="AE31" s="533"/>
      <c r="AF31" s="533"/>
      <c r="AG31" s="524">
        <f t="shared" si="3"/>
        <v>0</v>
      </c>
      <c r="AH31" s="524"/>
      <c r="AI31" s="524"/>
      <c r="AJ31" s="524"/>
      <c r="AK31" s="525">
        <f t="shared" si="4"/>
        <v>0</v>
      </c>
      <c r="AL31" s="525"/>
      <c r="AM31" s="525"/>
      <c r="AN31" s="525"/>
      <c r="AO31" s="534"/>
      <c r="AP31" s="534"/>
      <c r="AQ31" s="534"/>
      <c r="AR31" s="534"/>
      <c r="AS31" s="527">
        <f>IF((Z31-(AK31+AO31))&gt;0,(Z31-(AK31+AO31)),0)</f>
        <v>0</v>
      </c>
      <c r="AT31" s="527"/>
      <c r="AU31" s="527"/>
      <c r="AV31" s="527"/>
      <c r="AW31" s="202">
        <f>IF(L31&gt;0,AS31/Z31*100,0)</f>
        <v>0</v>
      </c>
      <c r="AX31" s="535"/>
      <c r="AY31" s="535"/>
      <c r="AZ31" s="535"/>
      <c r="BA31" s="535"/>
      <c r="BB31" s="532">
        <f>IF(AZ5=1,0,BH31)</f>
        <v>0</v>
      </c>
      <c r="BC31" s="532"/>
      <c r="BD31" s="532"/>
      <c r="BE31" s="532"/>
      <c r="BF31" s="203">
        <f>IF(AZ5=2,0,BI31)</f>
        <v>0</v>
      </c>
      <c r="BG31" s="204"/>
      <c r="BH31" s="205">
        <f>IF(AW31&gt;29.99,(AX31*(S31-AD31)-AO31),0)</f>
        <v>0</v>
      </c>
      <c r="BI31" s="205">
        <f>IF(AW31&gt;19.99,(AX31*(S31-AD31)-AO31),0)</f>
        <v>0</v>
      </c>
    </row>
    <row r="32" spans="2:61" ht="18.75" customHeight="1">
      <c r="B32" s="516"/>
      <c r="C32" s="516"/>
      <c r="D32" s="517"/>
      <c r="E32" s="517"/>
      <c r="F32" s="517"/>
      <c r="G32" s="517"/>
      <c r="H32" s="517"/>
      <c r="I32" s="517"/>
      <c r="J32" s="517"/>
      <c r="K32" s="517"/>
      <c r="L32" s="529"/>
      <c r="M32" s="529"/>
      <c r="N32" s="529"/>
      <c r="O32" s="529"/>
      <c r="P32" s="530"/>
      <c r="Q32" s="530"/>
      <c r="R32" s="530"/>
      <c r="S32" s="520">
        <f t="shared" si="1"/>
        <v>0</v>
      </c>
      <c r="T32" s="520"/>
      <c r="U32" s="520"/>
      <c r="V32" s="531"/>
      <c r="W32" s="531"/>
      <c r="X32" s="531"/>
      <c r="Y32" s="531"/>
      <c r="Z32" s="532">
        <f t="shared" si="2"/>
        <v>0</v>
      </c>
      <c r="AA32" s="532"/>
      <c r="AB32" s="532"/>
      <c r="AC32" s="532"/>
      <c r="AD32" s="533"/>
      <c r="AE32" s="533"/>
      <c r="AF32" s="533"/>
      <c r="AG32" s="524">
        <f t="shared" si="3"/>
        <v>0</v>
      </c>
      <c r="AH32" s="524"/>
      <c r="AI32" s="524"/>
      <c r="AJ32" s="524"/>
      <c r="AK32" s="525">
        <f t="shared" si="4"/>
        <v>0</v>
      </c>
      <c r="AL32" s="525"/>
      <c r="AM32" s="525"/>
      <c r="AN32" s="525"/>
      <c r="AO32" s="534"/>
      <c r="AP32" s="534"/>
      <c r="AQ32" s="534"/>
      <c r="AR32" s="534"/>
      <c r="AS32" s="527">
        <f t="shared" si="5"/>
        <v>0</v>
      </c>
      <c r="AT32" s="527"/>
      <c r="AU32" s="527"/>
      <c r="AV32" s="527"/>
      <c r="AW32" s="202">
        <f t="shared" si="0"/>
        <v>0</v>
      </c>
      <c r="AX32" s="535"/>
      <c r="AY32" s="535"/>
      <c r="AZ32" s="535"/>
      <c r="BA32" s="535"/>
      <c r="BB32" s="532">
        <f>IF(AZ5=1,0,BH32)</f>
        <v>0</v>
      </c>
      <c r="BC32" s="532"/>
      <c r="BD32" s="532"/>
      <c r="BE32" s="532"/>
      <c r="BF32" s="203">
        <f>IF(AZ5=2,0,BI32)</f>
        <v>0</v>
      </c>
      <c r="BG32" s="204"/>
      <c r="BH32" s="205">
        <f t="shared" si="6"/>
        <v>0</v>
      </c>
      <c r="BI32" s="205">
        <f t="shared" si="7"/>
        <v>0</v>
      </c>
    </row>
    <row r="33" spans="2:61" ht="18.75" customHeight="1">
      <c r="B33" s="516"/>
      <c r="C33" s="516"/>
      <c r="D33" s="517"/>
      <c r="E33" s="517"/>
      <c r="F33" s="517"/>
      <c r="G33" s="517"/>
      <c r="H33" s="517"/>
      <c r="I33" s="517"/>
      <c r="J33" s="517"/>
      <c r="K33" s="517"/>
      <c r="L33" s="529"/>
      <c r="M33" s="529"/>
      <c r="N33" s="529"/>
      <c r="O33" s="529"/>
      <c r="P33" s="530"/>
      <c r="Q33" s="530"/>
      <c r="R33" s="530"/>
      <c r="S33" s="520">
        <f t="shared" si="1"/>
        <v>0</v>
      </c>
      <c r="T33" s="520"/>
      <c r="U33" s="520"/>
      <c r="V33" s="531"/>
      <c r="W33" s="531"/>
      <c r="X33" s="531"/>
      <c r="Y33" s="531"/>
      <c r="Z33" s="532">
        <f t="shared" si="2"/>
        <v>0</v>
      </c>
      <c r="AA33" s="532"/>
      <c r="AB33" s="532"/>
      <c r="AC33" s="532"/>
      <c r="AD33" s="533"/>
      <c r="AE33" s="533"/>
      <c r="AF33" s="533"/>
      <c r="AG33" s="524">
        <f t="shared" si="3"/>
        <v>0</v>
      </c>
      <c r="AH33" s="524"/>
      <c r="AI33" s="524"/>
      <c r="AJ33" s="524"/>
      <c r="AK33" s="525">
        <f t="shared" si="4"/>
        <v>0</v>
      </c>
      <c r="AL33" s="525"/>
      <c r="AM33" s="525"/>
      <c r="AN33" s="525"/>
      <c r="AO33" s="534"/>
      <c r="AP33" s="534"/>
      <c r="AQ33" s="534"/>
      <c r="AR33" s="534"/>
      <c r="AS33" s="527">
        <f t="shared" si="5"/>
        <v>0</v>
      </c>
      <c r="AT33" s="527"/>
      <c r="AU33" s="527"/>
      <c r="AV33" s="527"/>
      <c r="AW33" s="202">
        <f t="shared" si="0"/>
        <v>0</v>
      </c>
      <c r="AX33" s="535"/>
      <c r="AY33" s="535"/>
      <c r="AZ33" s="535"/>
      <c r="BA33" s="535"/>
      <c r="BB33" s="532">
        <f>IF(AZ5=1,0,BH33)</f>
        <v>0</v>
      </c>
      <c r="BC33" s="532"/>
      <c r="BD33" s="532"/>
      <c r="BE33" s="532"/>
      <c r="BF33" s="203">
        <f>IF(AZ5=2,0,BI33)</f>
        <v>0</v>
      </c>
      <c r="BG33" s="204"/>
      <c r="BH33" s="205">
        <f t="shared" si="6"/>
        <v>0</v>
      </c>
      <c r="BI33" s="205">
        <f t="shared" si="7"/>
        <v>0</v>
      </c>
    </row>
    <row r="34" spans="2:61" ht="18.75" customHeight="1">
      <c r="B34" s="516"/>
      <c r="C34" s="516"/>
      <c r="D34" s="517"/>
      <c r="E34" s="517"/>
      <c r="F34" s="517"/>
      <c r="G34" s="517"/>
      <c r="H34" s="517"/>
      <c r="I34" s="517"/>
      <c r="J34" s="517"/>
      <c r="K34" s="517"/>
      <c r="L34" s="529"/>
      <c r="M34" s="529"/>
      <c r="N34" s="529"/>
      <c r="O34" s="529"/>
      <c r="P34" s="530"/>
      <c r="Q34" s="530"/>
      <c r="R34" s="530"/>
      <c r="S34" s="520">
        <f t="shared" si="1"/>
        <v>0</v>
      </c>
      <c r="T34" s="520"/>
      <c r="U34" s="520"/>
      <c r="V34" s="531"/>
      <c r="W34" s="531"/>
      <c r="X34" s="531"/>
      <c r="Y34" s="531"/>
      <c r="Z34" s="532">
        <f t="shared" si="2"/>
        <v>0</v>
      </c>
      <c r="AA34" s="532"/>
      <c r="AB34" s="532"/>
      <c r="AC34" s="532"/>
      <c r="AD34" s="533"/>
      <c r="AE34" s="533"/>
      <c r="AF34" s="533"/>
      <c r="AG34" s="524">
        <f t="shared" si="3"/>
        <v>0</v>
      </c>
      <c r="AH34" s="524"/>
      <c r="AI34" s="524"/>
      <c r="AJ34" s="524"/>
      <c r="AK34" s="525">
        <f t="shared" si="4"/>
        <v>0</v>
      </c>
      <c r="AL34" s="525"/>
      <c r="AM34" s="525"/>
      <c r="AN34" s="525"/>
      <c r="AO34" s="534"/>
      <c r="AP34" s="534"/>
      <c r="AQ34" s="534"/>
      <c r="AR34" s="534"/>
      <c r="AS34" s="527">
        <f t="shared" si="5"/>
        <v>0</v>
      </c>
      <c r="AT34" s="527"/>
      <c r="AU34" s="527"/>
      <c r="AV34" s="527"/>
      <c r="AW34" s="202">
        <f t="shared" si="0"/>
        <v>0</v>
      </c>
      <c r="AX34" s="535"/>
      <c r="AY34" s="535"/>
      <c r="AZ34" s="535"/>
      <c r="BA34" s="535"/>
      <c r="BB34" s="532">
        <f>IF(AZ5=1,0,BH34)</f>
        <v>0</v>
      </c>
      <c r="BC34" s="532"/>
      <c r="BD34" s="532"/>
      <c r="BE34" s="532"/>
      <c r="BF34" s="203">
        <f>IF(AZ5=2,0,BI34)</f>
        <v>0</v>
      </c>
      <c r="BG34" s="204"/>
      <c r="BH34" s="205">
        <f t="shared" si="6"/>
        <v>0</v>
      </c>
      <c r="BI34" s="205">
        <f t="shared" si="7"/>
        <v>0</v>
      </c>
    </row>
    <row r="35" spans="2:61" ht="18.75" customHeight="1">
      <c r="B35" s="516"/>
      <c r="C35" s="516"/>
      <c r="D35" s="517"/>
      <c r="E35" s="517"/>
      <c r="F35" s="517"/>
      <c r="G35" s="517"/>
      <c r="H35" s="517"/>
      <c r="I35" s="517"/>
      <c r="J35" s="517"/>
      <c r="K35" s="517"/>
      <c r="L35" s="529"/>
      <c r="M35" s="529"/>
      <c r="N35" s="529"/>
      <c r="O35" s="529"/>
      <c r="P35" s="530"/>
      <c r="Q35" s="530"/>
      <c r="R35" s="530"/>
      <c r="S35" s="520">
        <f t="shared" si="1"/>
        <v>0</v>
      </c>
      <c r="T35" s="520"/>
      <c r="U35" s="520"/>
      <c r="V35" s="531"/>
      <c r="W35" s="531"/>
      <c r="X35" s="531"/>
      <c r="Y35" s="531"/>
      <c r="Z35" s="532">
        <f t="shared" si="2"/>
        <v>0</v>
      </c>
      <c r="AA35" s="532"/>
      <c r="AB35" s="532"/>
      <c r="AC35" s="532"/>
      <c r="AD35" s="533"/>
      <c r="AE35" s="533"/>
      <c r="AF35" s="533"/>
      <c r="AG35" s="524">
        <f t="shared" si="3"/>
        <v>0</v>
      </c>
      <c r="AH35" s="524"/>
      <c r="AI35" s="524"/>
      <c r="AJ35" s="524"/>
      <c r="AK35" s="525">
        <f t="shared" si="4"/>
        <v>0</v>
      </c>
      <c r="AL35" s="525"/>
      <c r="AM35" s="525"/>
      <c r="AN35" s="525"/>
      <c r="AO35" s="534"/>
      <c r="AP35" s="534"/>
      <c r="AQ35" s="534"/>
      <c r="AR35" s="534"/>
      <c r="AS35" s="527">
        <f t="shared" si="5"/>
        <v>0</v>
      </c>
      <c r="AT35" s="527"/>
      <c r="AU35" s="527"/>
      <c r="AV35" s="527"/>
      <c r="AW35" s="202">
        <f t="shared" si="0"/>
        <v>0</v>
      </c>
      <c r="AX35" s="535"/>
      <c r="AY35" s="535"/>
      <c r="AZ35" s="535"/>
      <c r="BA35" s="535"/>
      <c r="BB35" s="532">
        <f>IF(AZ5=1,0,BH35)</f>
        <v>0</v>
      </c>
      <c r="BC35" s="532"/>
      <c r="BD35" s="532"/>
      <c r="BE35" s="532"/>
      <c r="BF35" s="203">
        <f>IF(AZ5=2,0,BI35)</f>
        <v>0</v>
      </c>
      <c r="BG35" s="204"/>
      <c r="BH35" s="205">
        <f t="shared" si="6"/>
        <v>0</v>
      </c>
      <c r="BI35" s="205">
        <f t="shared" si="7"/>
        <v>0</v>
      </c>
    </row>
    <row r="36" spans="2:61" ht="18.75" customHeight="1">
      <c r="B36" s="537"/>
      <c r="C36" s="537"/>
      <c r="D36" s="538"/>
      <c r="E36" s="538"/>
      <c r="F36" s="538"/>
      <c r="G36" s="538"/>
      <c r="H36" s="538"/>
      <c r="I36" s="538"/>
      <c r="J36" s="538"/>
      <c r="K36" s="538"/>
      <c r="L36" s="539"/>
      <c r="M36" s="539"/>
      <c r="N36" s="539"/>
      <c r="O36" s="539"/>
      <c r="P36" s="540"/>
      <c r="Q36" s="540"/>
      <c r="R36" s="540"/>
      <c r="S36" s="520">
        <f t="shared" si="1"/>
        <v>0</v>
      </c>
      <c r="T36" s="520"/>
      <c r="U36" s="520"/>
      <c r="V36" s="541"/>
      <c r="W36" s="541"/>
      <c r="X36" s="541"/>
      <c r="Y36" s="541"/>
      <c r="Z36" s="542">
        <f t="shared" si="2"/>
        <v>0</v>
      </c>
      <c r="AA36" s="542"/>
      <c r="AB36" s="542"/>
      <c r="AC36" s="542"/>
      <c r="AD36" s="543"/>
      <c r="AE36" s="543"/>
      <c r="AF36" s="543"/>
      <c r="AG36" s="524">
        <f t="shared" si="3"/>
        <v>0</v>
      </c>
      <c r="AH36" s="524"/>
      <c r="AI36" s="524"/>
      <c r="AJ36" s="524"/>
      <c r="AK36" s="525">
        <f t="shared" si="4"/>
        <v>0</v>
      </c>
      <c r="AL36" s="525"/>
      <c r="AM36" s="525"/>
      <c r="AN36" s="525"/>
      <c r="AO36" s="544"/>
      <c r="AP36" s="544"/>
      <c r="AQ36" s="544"/>
      <c r="AR36" s="544"/>
      <c r="AS36" s="545">
        <f>Z36-(AK36+AO36)</f>
        <v>0</v>
      </c>
      <c r="AT36" s="545"/>
      <c r="AU36" s="545"/>
      <c r="AV36" s="545"/>
      <c r="AW36" s="206">
        <f t="shared" si="0"/>
        <v>0</v>
      </c>
      <c r="AX36" s="546"/>
      <c r="AY36" s="546"/>
      <c r="AZ36" s="546"/>
      <c r="BA36" s="546"/>
      <c r="BB36" s="542">
        <f>IF(AZ5=1,0,BH36)</f>
        <v>0</v>
      </c>
      <c r="BC36" s="542"/>
      <c r="BD36" s="542"/>
      <c r="BE36" s="542"/>
      <c r="BF36" s="207">
        <f>IF(AZ5=2,0,BI36)</f>
        <v>0</v>
      </c>
      <c r="BG36" s="204"/>
      <c r="BH36" s="205">
        <f t="shared" si="6"/>
        <v>0</v>
      </c>
      <c r="BI36" s="205">
        <f t="shared" si="7"/>
        <v>0</v>
      </c>
    </row>
    <row r="37" spans="2:53" ht="18.75" customHeight="1"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10"/>
      <c r="AW37" s="210"/>
      <c r="AX37" s="210"/>
      <c r="AY37" s="210"/>
      <c r="AZ37" s="210"/>
      <c r="BA37" s="211"/>
    </row>
    <row r="38" spans="2:59" ht="18.75" customHeight="1">
      <c r="B38" s="208"/>
      <c r="C38" s="169" t="s">
        <v>124</v>
      </c>
      <c r="D38" s="208"/>
      <c r="F38" s="212"/>
      <c r="G38" s="212"/>
      <c r="H38" s="212"/>
      <c r="I38" s="212"/>
      <c r="J38" s="208"/>
      <c r="K38" s="213"/>
      <c r="L38" s="547">
        <f>SUM(L14:O36)</f>
        <v>0</v>
      </c>
      <c r="M38" s="547"/>
      <c r="N38" s="547"/>
      <c r="O38" s="547"/>
      <c r="P38" s="208"/>
      <c r="Q38" s="208"/>
      <c r="R38" s="208"/>
      <c r="S38" s="208"/>
      <c r="T38" s="208"/>
      <c r="V38" s="548" t="s">
        <v>125</v>
      </c>
      <c r="W38" s="548"/>
      <c r="X38" s="548"/>
      <c r="Y38" s="548"/>
      <c r="Z38" s="549">
        <f>SUM(Z14:AC36)</f>
        <v>0</v>
      </c>
      <c r="AA38" s="549"/>
      <c r="AB38" s="549"/>
      <c r="AC38" s="549"/>
      <c r="AD38" s="214"/>
      <c r="AG38" s="548" t="s">
        <v>125</v>
      </c>
      <c r="AH38" s="548"/>
      <c r="AI38" s="548"/>
      <c r="AJ38" s="548"/>
      <c r="AK38" s="549">
        <f>SUM(AK14:AN36)</f>
        <v>0</v>
      </c>
      <c r="AL38" s="549"/>
      <c r="AM38" s="549"/>
      <c r="AN38" s="549"/>
      <c r="AO38" s="549">
        <f>SUM(AO14:AR36)</f>
        <v>0</v>
      </c>
      <c r="AP38" s="549"/>
      <c r="AQ38" s="549"/>
      <c r="AR38" s="549"/>
      <c r="AS38" s="549">
        <f>SUM(AS14:AV36)</f>
        <v>0</v>
      </c>
      <c r="AT38" s="549"/>
      <c r="AU38" s="549"/>
      <c r="AV38" s="549"/>
      <c r="AW38" s="215">
        <f>IF(AS38&gt;0,AS38/Z38*100,0)</f>
        <v>0</v>
      </c>
      <c r="BB38" s="549">
        <f>IF(AW38&gt;29.99,(SUM(BB14:BE36)),0)</f>
        <v>0</v>
      </c>
      <c r="BC38" s="549"/>
      <c r="BD38" s="549"/>
      <c r="BE38" s="549"/>
      <c r="BF38" s="216">
        <f>IF(AW38&gt;19.99,(SUM(BF14:BF36)),0)</f>
        <v>0</v>
      </c>
      <c r="BG38" s="217"/>
    </row>
    <row r="39" spans="3:49" ht="18.75" customHeight="1">
      <c r="C39" s="173" t="s">
        <v>126</v>
      </c>
      <c r="F39" s="218"/>
      <c r="G39" s="212"/>
      <c r="H39" s="212"/>
      <c r="I39" s="212"/>
      <c r="K39" s="95"/>
      <c r="L39" s="550"/>
      <c r="M39" s="550"/>
      <c r="N39" s="550"/>
      <c r="O39" s="550"/>
      <c r="Z39" s="219"/>
      <c r="AA39" s="219"/>
      <c r="AB39" s="219"/>
      <c r="AC39" s="219"/>
      <c r="AD39" s="220"/>
      <c r="AE39" s="220"/>
      <c r="AF39" s="220"/>
      <c r="AG39" s="220"/>
      <c r="AH39" s="220"/>
      <c r="AI39" s="220"/>
      <c r="AJ39" s="220"/>
      <c r="AK39" s="221"/>
      <c r="AL39" s="222"/>
      <c r="AM39" s="222"/>
      <c r="AN39" s="222"/>
      <c r="AO39" s="222"/>
      <c r="AP39" s="222"/>
      <c r="AQ39" s="222"/>
      <c r="AR39" s="222"/>
      <c r="AS39" s="222"/>
      <c r="AT39" s="222"/>
      <c r="AU39" s="219"/>
      <c r="AV39" s="219"/>
      <c r="AW39" s="223"/>
    </row>
    <row r="40" spans="3:49" ht="18.75" customHeight="1">
      <c r="C40" s="173" t="s">
        <v>127</v>
      </c>
      <c r="F40" s="218"/>
      <c r="G40" s="212"/>
      <c r="H40" s="212"/>
      <c r="I40" s="212"/>
      <c r="K40" s="95"/>
      <c r="L40" s="551">
        <f>L38+L39</f>
        <v>0</v>
      </c>
      <c r="M40" s="551"/>
      <c r="N40" s="551"/>
      <c r="O40" s="551"/>
      <c r="P40" s="552" t="s">
        <v>128</v>
      </c>
      <c r="Q40" s="552"/>
      <c r="R40" s="552"/>
      <c r="S40" s="552"/>
      <c r="T40" s="552"/>
      <c r="U40" s="552"/>
      <c r="V40" s="552"/>
      <c r="W40" s="552"/>
      <c r="X40" s="552"/>
      <c r="Y40" s="552"/>
      <c r="Z40" s="224">
        <v>80</v>
      </c>
      <c r="AA40" s="553" t="s">
        <v>129</v>
      </c>
      <c r="AB40" s="553"/>
      <c r="AC40" s="553"/>
      <c r="AD40" s="553"/>
      <c r="AE40" s="553"/>
      <c r="AF40" s="553"/>
      <c r="AG40" s="553"/>
      <c r="AH40" s="553"/>
      <c r="AI40" s="553"/>
      <c r="AJ40" s="553"/>
      <c r="AK40" s="553"/>
      <c r="AL40" s="553"/>
      <c r="AM40" s="553"/>
      <c r="AN40" s="553"/>
      <c r="AO40" s="553"/>
      <c r="AP40" s="225"/>
      <c r="AQ40" s="225"/>
      <c r="AR40" s="226"/>
      <c r="AS40" s="547">
        <f>IF(AZ5=1,(BF38*Z40/100),(BB38*Z40/100))</f>
        <v>0</v>
      </c>
      <c r="AT40" s="547"/>
      <c r="AU40" s="547"/>
      <c r="AV40" s="547"/>
      <c r="AW40" s="227">
        <v>1</v>
      </c>
    </row>
    <row r="41" spans="3:49" ht="15" customHeight="1">
      <c r="C41" s="173"/>
      <c r="F41" s="218"/>
      <c r="G41" s="212"/>
      <c r="H41" s="212"/>
      <c r="I41" s="212"/>
      <c r="K41" s="95"/>
      <c r="L41" s="228"/>
      <c r="M41" s="228"/>
      <c r="N41" s="228"/>
      <c r="O41" s="228"/>
      <c r="P41" s="166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166"/>
      <c r="AS41" s="230"/>
      <c r="AT41" s="230"/>
      <c r="AU41" s="230"/>
      <c r="AV41" s="230"/>
      <c r="AW41" s="227"/>
    </row>
    <row r="42" ht="15" customHeight="1"/>
    <row r="43" spans="2:59" ht="18" customHeight="1">
      <c r="B43" s="218" t="s">
        <v>68</v>
      </c>
      <c r="C43" s="218"/>
      <c r="E43" s="554"/>
      <c r="F43" s="554"/>
      <c r="G43" s="554"/>
      <c r="H43" s="554"/>
      <c r="I43" s="554"/>
      <c r="J43" s="554"/>
      <c r="K43" s="554"/>
      <c r="L43" s="554"/>
      <c r="M43" s="554"/>
      <c r="N43" s="554"/>
      <c r="O43" s="554"/>
      <c r="AO43" s="218" t="s">
        <v>69</v>
      </c>
      <c r="AQ43" s="555"/>
      <c r="AR43" s="555"/>
      <c r="AS43" s="555"/>
      <c r="AT43" s="555"/>
      <c r="AU43" s="555"/>
      <c r="AV43" s="555"/>
      <c r="AW43" s="555"/>
      <c r="AX43" s="555"/>
      <c r="AY43" s="555"/>
      <c r="AZ43" s="555"/>
      <c r="BA43" s="555"/>
      <c r="BB43" s="555"/>
      <c r="BC43" s="555"/>
      <c r="BD43" s="555"/>
      <c r="BE43" s="555"/>
      <c r="BF43" s="555"/>
      <c r="BG43" s="231"/>
    </row>
    <row r="44" spans="2:59" ht="14.25" customHeight="1">
      <c r="B44" s="218"/>
      <c r="C44" s="218"/>
      <c r="D44" s="232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2"/>
      <c r="AO44" s="218"/>
      <c r="AP44" s="232"/>
      <c r="AQ44" s="234"/>
      <c r="AR44" s="235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</row>
    <row r="45" ht="15" customHeight="1">
      <c r="W45" s="218"/>
    </row>
    <row r="46" spans="2:59" ht="12.75">
      <c r="B46" s="553" t="s">
        <v>130</v>
      </c>
      <c r="C46" s="553"/>
      <c r="D46" s="553"/>
      <c r="E46" s="553"/>
      <c r="F46" s="553"/>
      <c r="G46" s="553"/>
      <c r="H46" s="553"/>
      <c r="I46" s="553"/>
      <c r="J46" s="553"/>
      <c r="K46" s="553"/>
      <c r="L46" s="553"/>
      <c r="M46" s="553"/>
      <c r="N46" s="553"/>
      <c r="O46" s="553"/>
      <c r="P46" s="553"/>
      <c r="Q46" s="553"/>
      <c r="R46" s="553"/>
      <c r="S46" s="553"/>
      <c r="T46" s="553"/>
      <c r="U46" s="553"/>
      <c r="V46" s="553"/>
      <c r="W46" s="553"/>
      <c r="X46" s="553"/>
      <c r="Y46" s="553"/>
      <c r="Z46" s="553"/>
      <c r="AA46" s="553"/>
      <c r="AB46" s="553"/>
      <c r="AC46" s="553"/>
      <c r="AD46" s="553"/>
      <c r="AE46" s="553"/>
      <c r="AF46" s="553"/>
      <c r="AG46" s="553"/>
      <c r="AH46" s="553"/>
      <c r="AI46" s="553"/>
      <c r="AJ46" s="553"/>
      <c r="AK46" s="553"/>
      <c r="AL46" s="553"/>
      <c r="AM46" s="553"/>
      <c r="AN46" s="553"/>
      <c r="AO46" s="553"/>
      <c r="AP46" s="553"/>
      <c r="AQ46" s="553"/>
      <c r="AR46" s="553"/>
      <c r="AS46" s="553"/>
      <c r="AT46" s="553"/>
      <c r="AU46" s="553"/>
      <c r="AV46" s="553"/>
      <c r="AW46" s="553"/>
      <c r="AX46" s="553"/>
      <c r="AY46" s="553"/>
      <c r="AZ46" s="553"/>
      <c r="BA46" s="553"/>
      <c r="BB46" s="553"/>
      <c r="BC46" s="553"/>
      <c r="BD46" s="553"/>
      <c r="BE46" s="553"/>
      <c r="BF46" s="553"/>
      <c r="BG46" s="553"/>
    </row>
    <row r="47" spans="4:56" ht="12.75">
      <c r="D47" s="553" t="s">
        <v>131</v>
      </c>
      <c r="E47" s="553"/>
      <c r="F47" s="553"/>
      <c r="G47" s="553"/>
      <c r="H47" s="553"/>
      <c r="I47" s="553"/>
      <c r="J47" s="553"/>
      <c r="K47" s="553"/>
      <c r="L47" s="553"/>
      <c r="M47" s="553"/>
      <c r="N47" s="553"/>
      <c r="O47" s="553"/>
      <c r="P47" s="553"/>
      <c r="Q47" s="553"/>
      <c r="R47" s="553"/>
      <c r="S47" s="553"/>
      <c r="T47" s="553"/>
      <c r="U47" s="553"/>
      <c r="V47" s="553"/>
      <c r="W47" s="553"/>
      <c r="X47" s="553"/>
      <c r="Y47" s="553"/>
      <c r="Z47" s="553"/>
      <c r="AA47" s="553"/>
      <c r="AB47" s="553"/>
      <c r="AC47" s="553"/>
      <c r="AD47" s="553"/>
      <c r="AE47" s="553"/>
      <c r="AF47" s="553"/>
      <c r="AG47" s="553"/>
      <c r="AH47" s="553"/>
      <c r="AI47" s="553"/>
      <c r="AJ47" s="553"/>
      <c r="AK47" s="553"/>
      <c r="AL47" s="553"/>
      <c r="AM47" s="553"/>
      <c r="AN47" s="553"/>
      <c r="AO47" s="553"/>
      <c r="AP47" s="553"/>
      <c r="AQ47" s="553"/>
      <c r="AR47" s="553"/>
      <c r="AS47" s="553"/>
      <c r="AT47" s="553"/>
      <c r="AU47" s="553"/>
      <c r="AV47" s="553"/>
      <c r="AW47" s="553"/>
      <c r="AX47" s="553"/>
      <c r="AY47" s="553"/>
      <c r="AZ47" s="553"/>
      <c r="BA47" s="553"/>
      <c r="BB47" s="553"/>
      <c r="BC47" s="553"/>
      <c r="BD47" s="553"/>
    </row>
  </sheetData>
  <sheetProtection password="EFFB" sheet="1" selectLockedCells="1"/>
  <mergeCells count="378">
    <mergeCell ref="E43:O43"/>
    <mergeCell ref="AQ43:BF43"/>
    <mergeCell ref="B46:BG46"/>
    <mergeCell ref="D47:BD47"/>
    <mergeCell ref="AO38:AR38"/>
    <mergeCell ref="AS38:AV38"/>
    <mergeCell ref="BB38:BE38"/>
    <mergeCell ref="L39:O39"/>
    <mergeCell ref="L40:O40"/>
    <mergeCell ref="P40:Y40"/>
    <mergeCell ref="AA40:AO40"/>
    <mergeCell ref="AS40:AV40"/>
    <mergeCell ref="AK36:AN36"/>
    <mergeCell ref="AO36:AR36"/>
    <mergeCell ref="AS36:AV36"/>
    <mergeCell ref="AX36:BA36"/>
    <mergeCell ref="BB36:BE36"/>
    <mergeCell ref="L38:O38"/>
    <mergeCell ref="V38:Y38"/>
    <mergeCell ref="Z38:AC38"/>
    <mergeCell ref="AG38:AJ38"/>
    <mergeCell ref="AK38:AN38"/>
    <mergeCell ref="BB35:BE35"/>
    <mergeCell ref="B36:C36"/>
    <mergeCell ref="D36:K36"/>
    <mergeCell ref="L36:O36"/>
    <mergeCell ref="P36:R36"/>
    <mergeCell ref="S36:U36"/>
    <mergeCell ref="V36:Y36"/>
    <mergeCell ref="Z36:AC36"/>
    <mergeCell ref="AD36:AF36"/>
    <mergeCell ref="AG36:AJ36"/>
    <mergeCell ref="AD35:AF35"/>
    <mergeCell ref="AG35:AJ35"/>
    <mergeCell ref="AK35:AN35"/>
    <mergeCell ref="AO35:AR35"/>
    <mergeCell ref="AS35:AV35"/>
    <mergeCell ref="AX35:BA35"/>
    <mergeCell ref="AS34:AV34"/>
    <mergeCell ref="AX34:BA34"/>
    <mergeCell ref="BB34:BE34"/>
    <mergeCell ref="B35:C35"/>
    <mergeCell ref="D35:K35"/>
    <mergeCell ref="L35:O35"/>
    <mergeCell ref="P35:R35"/>
    <mergeCell ref="S35:U35"/>
    <mergeCell ref="V35:Y35"/>
    <mergeCell ref="Z35:AC35"/>
    <mergeCell ref="V34:Y34"/>
    <mergeCell ref="Z34:AC34"/>
    <mergeCell ref="AD34:AF34"/>
    <mergeCell ref="AG34:AJ34"/>
    <mergeCell ref="AK34:AN34"/>
    <mergeCell ref="AO34:AR34"/>
    <mergeCell ref="AK33:AN33"/>
    <mergeCell ref="AO33:AR33"/>
    <mergeCell ref="AS33:AV33"/>
    <mergeCell ref="AX33:BA33"/>
    <mergeCell ref="BB33:BE33"/>
    <mergeCell ref="B34:C34"/>
    <mergeCell ref="D34:K34"/>
    <mergeCell ref="L34:O34"/>
    <mergeCell ref="P34:R34"/>
    <mergeCell ref="S34:U34"/>
    <mergeCell ref="BB32:BE32"/>
    <mergeCell ref="B33:C33"/>
    <mergeCell ref="D33:K33"/>
    <mergeCell ref="L33:O33"/>
    <mergeCell ref="P33:R33"/>
    <mergeCell ref="S33:U33"/>
    <mergeCell ref="V33:Y33"/>
    <mergeCell ref="Z33:AC33"/>
    <mergeCell ref="AD33:AF33"/>
    <mergeCell ref="AG33:AJ33"/>
    <mergeCell ref="AD32:AF32"/>
    <mergeCell ref="AG32:AJ32"/>
    <mergeCell ref="AK32:AN32"/>
    <mergeCell ref="AO32:AR32"/>
    <mergeCell ref="AS32:AV32"/>
    <mergeCell ref="AX32:BA32"/>
    <mergeCell ref="AS31:AV31"/>
    <mergeCell ref="AX31:BA31"/>
    <mergeCell ref="BB31:BE31"/>
    <mergeCell ref="B32:C32"/>
    <mergeCell ref="D32:K32"/>
    <mergeCell ref="L32:O32"/>
    <mergeCell ref="P32:R32"/>
    <mergeCell ref="S32:U32"/>
    <mergeCell ref="V32:Y32"/>
    <mergeCell ref="Z32:AC32"/>
    <mergeCell ref="V31:Y31"/>
    <mergeCell ref="Z31:AC31"/>
    <mergeCell ref="AD31:AF31"/>
    <mergeCell ref="AG31:AJ31"/>
    <mergeCell ref="AK31:AN31"/>
    <mergeCell ref="AO31:AR31"/>
    <mergeCell ref="AK30:AN30"/>
    <mergeCell ref="AO30:AR30"/>
    <mergeCell ref="AS30:AV30"/>
    <mergeCell ref="AX30:BA30"/>
    <mergeCell ref="BB30:BE30"/>
    <mergeCell ref="B31:C31"/>
    <mergeCell ref="D31:K31"/>
    <mergeCell ref="L31:O31"/>
    <mergeCell ref="P31:R31"/>
    <mergeCell ref="S31:U31"/>
    <mergeCell ref="BB29:BE29"/>
    <mergeCell ref="B30:C30"/>
    <mergeCell ref="D30:K30"/>
    <mergeCell ref="L30:O30"/>
    <mergeCell ref="P30:R30"/>
    <mergeCell ref="S30:U30"/>
    <mergeCell ref="V30:Y30"/>
    <mergeCell ref="Z30:AC30"/>
    <mergeCell ref="AD30:AF30"/>
    <mergeCell ref="AG30:AJ30"/>
    <mergeCell ref="AD29:AF29"/>
    <mergeCell ref="AG29:AJ29"/>
    <mergeCell ref="AK29:AN29"/>
    <mergeCell ref="AO29:AR29"/>
    <mergeCell ref="AS29:AV29"/>
    <mergeCell ref="AX29:BA29"/>
    <mergeCell ref="AS28:AV28"/>
    <mergeCell ref="AX28:BA28"/>
    <mergeCell ref="BB28:BE28"/>
    <mergeCell ref="B29:C29"/>
    <mergeCell ref="D29:K29"/>
    <mergeCell ref="L29:O29"/>
    <mergeCell ref="P29:R29"/>
    <mergeCell ref="S29:U29"/>
    <mergeCell ref="V29:Y29"/>
    <mergeCell ref="Z29:AC29"/>
    <mergeCell ref="V28:Y28"/>
    <mergeCell ref="Z28:AC28"/>
    <mergeCell ref="AD28:AF28"/>
    <mergeCell ref="AG28:AJ28"/>
    <mergeCell ref="AK28:AN28"/>
    <mergeCell ref="AO28:AR28"/>
    <mergeCell ref="AK27:AN27"/>
    <mergeCell ref="AO27:AR27"/>
    <mergeCell ref="AS27:AV27"/>
    <mergeCell ref="AX27:BA27"/>
    <mergeCell ref="BB27:BE27"/>
    <mergeCell ref="B28:C28"/>
    <mergeCell ref="D28:K28"/>
    <mergeCell ref="L28:O28"/>
    <mergeCell ref="P28:R28"/>
    <mergeCell ref="S28:U28"/>
    <mergeCell ref="BB26:BE26"/>
    <mergeCell ref="B27:C27"/>
    <mergeCell ref="D27:K27"/>
    <mergeCell ref="L27:O27"/>
    <mergeCell ref="P27:R27"/>
    <mergeCell ref="S27:U27"/>
    <mergeCell ref="V27:Y27"/>
    <mergeCell ref="Z27:AC27"/>
    <mergeCell ref="AD27:AF27"/>
    <mergeCell ref="AG27:AJ27"/>
    <mergeCell ref="AD26:AF26"/>
    <mergeCell ref="AG26:AJ26"/>
    <mergeCell ref="AK26:AN26"/>
    <mergeCell ref="AO26:AR26"/>
    <mergeCell ref="AS26:AV26"/>
    <mergeCell ref="AX26:BA26"/>
    <mergeCell ref="AS25:AV25"/>
    <mergeCell ref="AX25:BA25"/>
    <mergeCell ref="BB25:BE25"/>
    <mergeCell ref="B26:C26"/>
    <mergeCell ref="D26:K26"/>
    <mergeCell ref="L26:O26"/>
    <mergeCell ref="P26:R26"/>
    <mergeCell ref="S26:U26"/>
    <mergeCell ref="V26:Y26"/>
    <mergeCell ref="Z26:AC26"/>
    <mergeCell ref="V25:Y25"/>
    <mergeCell ref="Z25:AC25"/>
    <mergeCell ref="AD25:AF25"/>
    <mergeCell ref="AG25:AJ25"/>
    <mergeCell ref="AK25:AN25"/>
    <mergeCell ref="AO25:AR25"/>
    <mergeCell ref="AK24:AN24"/>
    <mergeCell ref="AO24:AR24"/>
    <mergeCell ref="AS24:AV24"/>
    <mergeCell ref="AX24:BA24"/>
    <mergeCell ref="BB24:BE24"/>
    <mergeCell ref="B25:C25"/>
    <mergeCell ref="D25:K25"/>
    <mergeCell ref="L25:O25"/>
    <mergeCell ref="P25:R25"/>
    <mergeCell ref="S25:U25"/>
    <mergeCell ref="BB23:BE23"/>
    <mergeCell ref="B24:C24"/>
    <mergeCell ref="D24:K24"/>
    <mergeCell ref="L24:O24"/>
    <mergeCell ref="P24:R24"/>
    <mergeCell ref="S24:U24"/>
    <mergeCell ref="V24:Y24"/>
    <mergeCell ref="Z24:AC24"/>
    <mergeCell ref="AD24:AF24"/>
    <mergeCell ref="AG24:AJ24"/>
    <mergeCell ref="AD23:AF23"/>
    <mergeCell ref="AG23:AJ23"/>
    <mergeCell ref="AK23:AN23"/>
    <mergeCell ref="AO23:AR23"/>
    <mergeCell ref="AS23:AV23"/>
    <mergeCell ref="AX23:BA23"/>
    <mergeCell ref="AS22:AV22"/>
    <mergeCell ref="AX22:BA22"/>
    <mergeCell ref="BB22:BE22"/>
    <mergeCell ref="B23:C23"/>
    <mergeCell ref="D23:K23"/>
    <mergeCell ref="L23:O23"/>
    <mergeCell ref="P23:R23"/>
    <mergeCell ref="S23:U23"/>
    <mergeCell ref="V23:Y23"/>
    <mergeCell ref="Z23:AC23"/>
    <mergeCell ref="V22:Y22"/>
    <mergeCell ref="Z22:AC22"/>
    <mergeCell ref="AD22:AF22"/>
    <mergeCell ref="AG22:AJ22"/>
    <mergeCell ref="AK22:AN22"/>
    <mergeCell ref="AO22:AR22"/>
    <mergeCell ref="AK21:AN21"/>
    <mergeCell ref="AO21:AR21"/>
    <mergeCell ref="AS21:AV21"/>
    <mergeCell ref="AX21:BA21"/>
    <mergeCell ref="BB21:BE21"/>
    <mergeCell ref="B22:C22"/>
    <mergeCell ref="D22:K22"/>
    <mergeCell ref="L22:O22"/>
    <mergeCell ref="P22:R22"/>
    <mergeCell ref="S22:U22"/>
    <mergeCell ref="BB20:BE20"/>
    <mergeCell ref="B21:C21"/>
    <mergeCell ref="D21:K21"/>
    <mergeCell ref="L21:O21"/>
    <mergeCell ref="P21:R21"/>
    <mergeCell ref="S21:U21"/>
    <mergeCell ref="V21:Y21"/>
    <mergeCell ref="Z21:AC21"/>
    <mergeCell ref="AD21:AF21"/>
    <mergeCell ref="AG21:AJ21"/>
    <mergeCell ref="AD20:AF20"/>
    <mergeCell ref="AG20:AJ20"/>
    <mergeCell ref="AK20:AN20"/>
    <mergeCell ref="AO20:AR20"/>
    <mergeCell ref="AS20:AV20"/>
    <mergeCell ref="AX20:BA20"/>
    <mergeCell ref="AS19:AV19"/>
    <mergeCell ref="AX19:BA19"/>
    <mergeCell ref="BB19:BE19"/>
    <mergeCell ref="B20:C20"/>
    <mergeCell ref="D20:K20"/>
    <mergeCell ref="L20:O20"/>
    <mergeCell ref="P20:R20"/>
    <mergeCell ref="S20:U20"/>
    <mergeCell ref="V20:Y20"/>
    <mergeCell ref="Z20:AC20"/>
    <mergeCell ref="V19:Y19"/>
    <mergeCell ref="Z19:AC19"/>
    <mergeCell ref="AD19:AF19"/>
    <mergeCell ref="AG19:AJ19"/>
    <mergeCell ref="AK19:AN19"/>
    <mergeCell ref="AO19:AR19"/>
    <mergeCell ref="AK18:AN18"/>
    <mergeCell ref="AO18:AR18"/>
    <mergeCell ref="AS18:AV18"/>
    <mergeCell ref="AX18:BA18"/>
    <mergeCell ref="BB18:BE18"/>
    <mergeCell ref="B19:C19"/>
    <mergeCell ref="D19:K19"/>
    <mergeCell ref="L19:O19"/>
    <mergeCell ref="P19:R19"/>
    <mergeCell ref="S19:U19"/>
    <mergeCell ref="BB17:BE17"/>
    <mergeCell ref="B18:C18"/>
    <mergeCell ref="D18:K18"/>
    <mergeCell ref="L18:O18"/>
    <mergeCell ref="P18:R18"/>
    <mergeCell ref="S18:U18"/>
    <mergeCell ref="V18:Y18"/>
    <mergeCell ref="Z18:AC18"/>
    <mergeCell ref="AD18:AF18"/>
    <mergeCell ref="AG18:AJ18"/>
    <mergeCell ref="AD17:AF17"/>
    <mergeCell ref="AG17:AJ17"/>
    <mergeCell ref="AK17:AN17"/>
    <mergeCell ref="AO17:AR17"/>
    <mergeCell ref="AS17:AV17"/>
    <mergeCell ref="AX17:BA17"/>
    <mergeCell ref="AS16:AV16"/>
    <mergeCell ref="AX16:BA16"/>
    <mergeCell ref="BB16:BE16"/>
    <mergeCell ref="B17:C17"/>
    <mergeCell ref="D17:K17"/>
    <mergeCell ref="L17:O17"/>
    <mergeCell ref="P17:R17"/>
    <mergeCell ref="S17:U17"/>
    <mergeCell ref="V17:Y17"/>
    <mergeCell ref="Z17:AC17"/>
    <mergeCell ref="V16:Y16"/>
    <mergeCell ref="Z16:AC16"/>
    <mergeCell ref="AD16:AF16"/>
    <mergeCell ref="AG16:AJ16"/>
    <mergeCell ref="AK16:AN16"/>
    <mergeCell ref="AO16:AR16"/>
    <mergeCell ref="AK15:AN15"/>
    <mergeCell ref="AO15:AR15"/>
    <mergeCell ref="AS15:AV15"/>
    <mergeCell ref="AX15:BA15"/>
    <mergeCell ref="BB15:BE15"/>
    <mergeCell ref="B16:C16"/>
    <mergeCell ref="D16:K16"/>
    <mergeCell ref="L16:O16"/>
    <mergeCell ref="P16:R16"/>
    <mergeCell ref="S16:U16"/>
    <mergeCell ref="BB14:BE14"/>
    <mergeCell ref="B15:C15"/>
    <mergeCell ref="D15:K15"/>
    <mergeCell ref="L15:O15"/>
    <mergeCell ref="P15:R15"/>
    <mergeCell ref="S15:U15"/>
    <mergeCell ref="V15:Y15"/>
    <mergeCell ref="Z15:AC15"/>
    <mergeCell ref="AD15:AF15"/>
    <mergeCell ref="AG15:AJ15"/>
    <mergeCell ref="AD14:AF14"/>
    <mergeCell ref="AG14:AJ14"/>
    <mergeCell ref="AK14:AN14"/>
    <mergeCell ref="AO14:AR14"/>
    <mergeCell ref="AS14:AV14"/>
    <mergeCell ref="AX14:BA14"/>
    <mergeCell ref="AS13:AV13"/>
    <mergeCell ref="AX13:BA13"/>
    <mergeCell ref="BB13:BE13"/>
    <mergeCell ref="B14:C14"/>
    <mergeCell ref="D14:K14"/>
    <mergeCell ref="L14:O14"/>
    <mergeCell ref="P14:R14"/>
    <mergeCell ref="S14:U14"/>
    <mergeCell ref="V14:Y14"/>
    <mergeCell ref="Z14:AC14"/>
    <mergeCell ref="AX12:BA12"/>
    <mergeCell ref="BB12:BE12"/>
    <mergeCell ref="B13:C13"/>
    <mergeCell ref="L13:O13"/>
    <mergeCell ref="S13:U13"/>
    <mergeCell ref="Z13:AC13"/>
    <mergeCell ref="AD13:AF13"/>
    <mergeCell ref="AG13:AJ13"/>
    <mergeCell ref="AK13:AN13"/>
    <mergeCell ref="AO13:AR13"/>
    <mergeCell ref="AX11:AZ11"/>
    <mergeCell ref="BB11:BD11"/>
    <mergeCell ref="B12:K12"/>
    <mergeCell ref="L12:O12"/>
    <mergeCell ref="S12:T12"/>
    <mergeCell ref="V12:X12"/>
    <mergeCell ref="Z12:AB12"/>
    <mergeCell ref="AD12:AE12"/>
    <mergeCell ref="AI12:AJ12"/>
    <mergeCell ref="AK12:AM12"/>
    <mergeCell ref="BA9:BB9"/>
    <mergeCell ref="B10:O10"/>
    <mergeCell ref="P10:AW10"/>
    <mergeCell ref="AX10:BF10"/>
    <mergeCell ref="B11:J11"/>
    <mergeCell ref="L11:N11"/>
    <mergeCell ref="P11:AC11"/>
    <mergeCell ref="AD11:AN11"/>
    <mergeCell ref="AO11:AR11"/>
    <mergeCell ref="AS11:AW11"/>
    <mergeCell ref="B2:BF2"/>
    <mergeCell ref="B5:AK5"/>
    <mergeCell ref="AL5:AO5"/>
    <mergeCell ref="AS5:AW5"/>
    <mergeCell ref="BA5:BB5"/>
    <mergeCell ref="BA6:BB6"/>
  </mergeCells>
  <printOptions horizontalCentered="1"/>
  <pageMargins left="0.19652777777777777" right="0.19652777777777777" top="0.39305555555555555" bottom="0.19652777777777777" header="0.19652777777777777" footer="0.5118055555555555"/>
  <pageSetup fitToHeight="1" fitToWidth="1" horizontalDpi="300" verticalDpi="300" orientation="landscape" paperSize="9"/>
  <headerFooter alignWithMargins="0">
    <oddHeader>&amp;R&amp;7 3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33"/>
  <sheetViews>
    <sheetView showGridLines="0" zoomScalePageLayoutView="0" workbookViewId="0" topLeftCell="A1">
      <selection activeCell="H6" sqref="H6"/>
    </sheetView>
  </sheetViews>
  <sheetFormatPr defaultColWidth="9.140625" defaultRowHeight="12.75"/>
  <cols>
    <col min="1" max="1" width="5.421875" style="88" customWidth="1"/>
    <col min="2" max="9" width="2.8515625" style="88" customWidth="1"/>
    <col min="10" max="10" width="19.8515625" style="88" customWidth="1"/>
    <col min="11" max="11" width="0.5625" style="88" customWidth="1"/>
    <col min="12" max="13" width="2.421875" style="88" customWidth="1"/>
    <col min="14" max="14" width="2.8515625" style="88" customWidth="1"/>
    <col min="15" max="15" width="2.00390625" style="88" customWidth="1"/>
    <col min="16" max="17" width="2.421875" style="88" customWidth="1"/>
    <col min="18" max="18" width="3.421875" style="88" customWidth="1"/>
    <col min="19" max="19" width="3.00390625" style="88" customWidth="1"/>
    <col min="20" max="20" width="5.28125" style="88" customWidth="1"/>
    <col min="21" max="21" width="2.57421875" style="88" customWidth="1"/>
    <col min="22" max="22" width="3.421875" style="88" customWidth="1"/>
    <col min="23" max="24" width="2.421875" style="88" customWidth="1"/>
    <col min="25" max="25" width="2.00390625" style="88" customWidth="1"/>
    <col min="26" max="26" width="1.421875" style="88" customWidth="1"/>
    <col min="27" max="27" width="2.28125" style="88" customWidth="1"/>
    <col min="28" max="28" width="3.00390625" style="88" customWidth="1"/>
    <col min="29" max="29" width="6.28125" style="88" customWidth="1"/>
    <col min="30" max="31" width="3.00390625" style="88" customWidth="1"/>
    <col min="32" max="32" width="2.57421875" style="88" customWidth="1"/>
    <col min="33" max="34" width="2.00390625" style="88" customWidth="1"/>
    <col min="35" max="35" width="2.140625" style="88" customWidth="1"/>
    <col min="36" max="36" width="3.57421875" style="88" customWidth="1"/>
    <col min="37" max="39" width="3.28125" style="88" customWidth="1"/>
    <col min="40" max="40" width="5.00390625" style="88" customWidth="1"/>
    <col min="41" max="47" width="3.28125" style="88" customWidth="1"/>
    <col min="48" max="48" width="2.57421875" style="88" customWidth="1"/>
    <col min="49" max="49" width="7.57421875" style="88" customWidth="1"/>
    <col min="50" max="51" width="2.7109375" style="88" customWidth="1"/>
    <col min="52" max="16384" width="9.140625" style="88" customWidth="1"/>
  </cols>
  <sheetData>
    <row r="1" spans="1:44" s="163" customFormat="1" ht="13.5" customHeight="1">
      <c r="A1" s="236" t="s">
        <v>132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8"/>
      <c r="AD1" s="63"/>
      <c r="AE1" s="239"/>
      <c r="AF1" s="239"/>
      <c r="AO1" s="240"/>
      <c r="AP1" s="240"/>
      <c r="AQ1" s="240"/>
      <c r="AR1" s="240"/>
    </row>
    <row r="2" spans="1:44" s="163" customFormat="1" ht="10.5" customHeight="1">
      <c r="A2" s="241"/>
      <c r="B2" s="242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43"/>
      <c r="AD2" s="63"/>
      <c r="AE2" s="239"/>
      <c r="AF2" s="239"/>
      <c r="AG2" s="239"/>
      <c r="AH2" s="239"/>
      <c r="AI2" s="239"/>
      <c r="AO2" s="240"/>
      <c r="AP2" s="240"/>
      <c r="AQ2" s="240"/>
      <c r="AR2" s="240"/>
    </row>
    <row r="3" spans="1:66" s="232" customFormat="1" ht="10.5" customHeight="1">
      <c r="A3" s="244"/>
      <c r="B3" s="245" t="s">
        <v>133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6"/>
      <c r="AD3" s="63"/>
      <c r="AE3" s="247"/>
      <c r="AF3" s="247"/>
      <c r="AG3" s="247"/>
      <c r="AH3" s="247"/>
      <c r="AI3" s="247"/>
      <c r="AJ3" s="247"/>
      <c r="AK3" s="247"/>
      <c r="AO3" s="154"/>
      <c r="AP3" s="248"/>
      <c r="AQ3" s="248"/>
      <c r="AR3" s="248"/>
      <c r="AS3" s="248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</row>
    <row r="4" spans="1:66" s="232" customFormat="1" ht="10.5" customHeight="1">
      <c r="A4" s="244"/>
      <c r="B4" s="245" t="s">
        <v>134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9"/>
      <c r="AD4" s="63"/>
      <c r="AE4" s="247"/>
      <c r="AF4" s="247"/>
      <c r="AG4" s="247"/>
      <c r="AH4" s="247"/>
      <c r="AI4" s="247"/>
      <c r="AJ4" s="247"/>
      <c r="AK4" s="247"/>
      <c r="AL4" s="154"/>
      <c r="AM4" s="154"/>
      <c r="AN4" s="154"/>
      <c r="AO4" s="154"/>
      <c r="AP4" s="248"/>
      <c r="AQ4" s="248"/>
      <c r="AR4" s="248"/>
      <c r="AS4" s="248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</row>
    <row r="5" spans="1:44" s="232" customFormat="1" ht="10.5" customHeight="1">
      <c r="A5" s="250"/>
      <c r="B5" s="251" t="s">
        <v>135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46"/>
      <c r="AD5" s="63"/>
      <c r="AE5" s="252"/>
      <c r="AF5" s="63"/>
      <c r="AO5" s="248"/>
      <c r="AP5" s="248"/>
      <c r="AQ5" s="248"/>
      <c r="AR5" s="248"/>
    </row>
    <row r="6" spans="1:44" s="232" customFormat="1" ht="12.75" customHeight="1">
      <c r="A6" s="250"/>
      <c r="B6" s="251" t="s">
        <v>136</v>
      </c>
      <c r="C6" s="252"/>
      <c r="D6" s="252"/>
      <c r="E6" s="252"/>
      <c r="F6" s="252"/>
      <c r="G6" s="252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246"/>
      <c r="AD6" s="63"/>
      <c r="AE6" s="252"/>
      <c r="AF6" s="63"/>
      <c r="AO6" s="248"/>
      <c r="AP6" s="248"/>
      <c r="AQ6" s="248"/>
      <c r="AR6" s="248"/>
    </row>
    <row r="7" spans="1:44" s="232" customFormat="1" ht="10.5" customHeight="1">
      <c r="A7" s="250"/>
      <c r="B7" s="251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46"/>
      <c r="AD7" s="63"/>
      <c r="AE7" s="252"/>
      <c r="AF7" s="63"/>
      <c r="AO7" s="248"/>
      <c r="AP7" s="248"/>
      <c r="AQ7" s="248"/>
      <c r="AR7" s="248"/>
    </row>
    <row r="8" spans="1:48" s="232" customFormat="1" ht="12.75">
      <c r="A8" s="244"/>
      <c r="B8" s="557">
        <v>1</v>
      </c>
      <c r="C8" s="557"/>
      <c r="D8" s="557"/>
      <c r="E8" s="557"/>
      <c r="F8" s="557"/>
      <c r="G8" s="557"/>
      <c r="H8" s="557"/>
      <c r="I8" s="557"/>
      <c r="J8" s="557"/>
      <c r="K8" s="557"/>
      <c r="L8" s="557">
        <v>2</v>
      </c>
      <c r="M8" s="557"/>
      <c r="N8" s="557"/>
      <c r="O8" s="557">
        <v>3</v>
      </c>
      <c r="P8" s="557"/>
      <c r="Q8" s="557"/>
      <c r="R8" s="557"/>
      <c r="S8" s="557"/>
      <c r="T8" s="557"/>
      <c r="U8" s="558">
        <v>4</v>
      </c>
      <c r="V8" s="558"/>
      <c r="W8" s="558"/>
      <c r="X8" s="558"/>
      <c r="Y8" s="558"/>
      <c r="Z8" s="558"/>
      <c r="AA8" s="558"/>
      <c r="AB8" s="558"/>
      <c r="AC8" s="253"/>
      <c r="AD8" s="63"/>
      <c r="AE8" s="252"/>
      <c r="AF8" s="117"/>
      <c r="AG8" s="248"/>
      <c r="AH8" s="248"/>
      <c r="AI8" s="248"/>
      <c r="AJ8" s="63"/>
      <c r="AK8" s="254"/>
      <c r="AL8" s="254"/>
      <c r="AM8" s="63"/>
      <c r="AN8" s="255"/>
      <c r="AO8" s="255"/>
      <c r="AP8" s="256"/>
      <c r="AQ8" s="257"/>
      <c r="AR8" s="258"/>
      <c r="AS8" s="259"/>
      <c r="AT8" s="174"/>
      <c r="AU8" s="174"/>
      <c r="AV8" s="174"/>
    </row>
    <row r="9" spans="1:48" s="232" customFormat="1" ht="12.75">
      <c r="A9" s="244"/>
      <c r="B9" s="559" t="s">
        <v>90</v>
      </c>
      <c r="C9" s="559"/>
      <c r="D9" s="559"/>
      <c r="E9" s="559"/>
      <c r="F9" s="559"/>
      <c r="G9" s="559"/>
      <c r="H9" s="559"/>
      <c r="I9" s="559"/>
      <c r="J9" s="559"/>
      <c r="K9" s="559"/>
      <c r="L9" s="559" t="s">
        <v>137</v>
      </c>
      <c r="M9" s="559"/>
      <c r="N9" s="559"/>
      <c r="O9" s="559" t="s">
        <v>138</v>
      </c>
      <c r="P9" s="559"/>
      <c r="Q9" s="559"/>
      <c r="R9" s="559"/>
      <c r="S9" s="559"/>
      <c r="T9" s="559"/>
      <c r="U9" s="560" t="s">
        <v>139</v>
      </c>
      <c r="V9" s="560"/>
      <c r="W9" s="560"/>
      <c r="X9" s="560"/>
      <c r="Y9" s="560"/>
      <c r="Z9" s="560"/>
      <c r="AA9" s="560"/>
      <c r="AB9" s="560"/>
      <c r="AC9" s="260"/>
      <c r="AD9" s="63"/>
      <c r="AE9" s="257"/>
      <c r="AF9" s="117"/>
      <c r="AG9" s="248"/>
      <c r="AH9" s="248"/>
      <c r="AI9" s="248"/>
      <c r="AJ9" s="254"/>
      <c r="AK9" s="254"/>
      <c r="AL9" s="254"/>
      <c r="AM9" s="257"/>
      <c r="AN9" s="255"/>
      <c r="AO9" s="255"/>
      <c r="AP9" s="255"/>
      <c r="AQ9" s="255"/>
      <c r="AR9" s="254"/>
      <c r="AS9" s="255"/>
      <c r="AT9" s="255"/>
      <c r="AU9" s="257"/>
      <c r="AV9" s="257"/>
    </row>
    <row r="10" spans="1:48" s="232" customFormat="1" ht="12.75">
      <c r="A10" s="244"/>
      <c r="B10" s="561"/>
      <c r="C10" s="561"/>
      <c r="D10" s="561"/>
      <c r="E10" s="561"/>
      <c r="F10" s="561"/>
      <c r="G10" s="561"/>
      <c r="H10" s="561"/>
      <c r="I10" s="561"/>
      <c r="J10" s="561"/>
      <c r="K10" s="561"/>
      <c r="L10" s="559" t="s">
        <v>140</v>
      </c>
      <c r="M10" s="559"/>
      <c r="N10" s="559"/>
      <c r="O10" s="559" t="s">
        <v>141</v>
      </c>
      <c r="P10" s="559"/>
      <c r="Q10" s="559"/>
      <c r="R10" s="559"/>
      <c r="S10" s="559"/>
      <c r="T10" s="559"/>
      <c r="U10" s="560" t="s">
        <v>142</v>
      </c>
      <c r="V10" s="560"/>
      <c r="W10" s="560"/>
      <c r="X10" s="560"/>
      <c r="Y10" s="560"/>
      <c r="Z10" s="560"/>
      <c r="AA10" s="560"/>
      <c r="AB10" s="560"/>
      <c r="AC10" s="260"/>
      <c r="AD10" s="63"/>
      <c r="AE10" s="257"/>
      <c r="AF10" s="117"/>
      <c r="AG10" s="248"/>
      <c r="AH10" s="248"/>
      <c r="AI10" s="248"/>
      <c r="AJ10" s="254"/>
      <c r="AK10" s="254"/>
      <c r="AL10" s="254"/>
      <c r="AM10" s="257"/>
      <c r="AN10" s="255"/>
      <c r="AO10" s="255"/>
      <c r="AP10" s="255"/>
      <c r="AQ10" s="255"/>
      <c r="AR10" s="254"/>
      <c r="AS10" s="255"/>
      <c r="AT10" s="255"/>
      <c r="AU10" s="257"/>
      <c r="AV10" s="257"/>
    </row>
    <row r="11" spans="1:48" s="232" customFormat="1" ht="12.75">
      <c r="A11" s="244"/>
      <c r="B11" s="562"/>
      <c r="C11" s="562"/>
      <c r="D11" s="562"/>
      <c r="E11" s="562"/>
      <c r="F11" s="562"/>
      <c r="G11" s="562"/>
      <c r="H11" s="562"/>
      <c r="I11" s="562"/>
      <c r="J11" s="562"/>
      <c r="K11" s="562"/>
      <c r="L11" s="511" t="s">
        <v>143</v>
      </c>
      <c r="M11" s="511"/>
      <c r="N11" s="511"/>
      <c r="O11" s="563" t="s">
        <v>144</v>
      </c>
      <c r="P11" s="563"/>
      <c r="Q11" s="563"/>
      <c r="R11" s="563"/>
      <c r="S11" s="563"/>
      <c r="T11" s="563"/>
      <c r="U11" s="564" t="s">
        <v>145</v>
      </c>
      <c r="V11" s="564"/>
      <c r="W11" s="564"/>
      <c r="X11" s="564"/>
      <c r="Y11" s="564"/>
      <c r="Z11" s="564"/>
      <c r="AA11" s="564"/>
      <c r="AB11" s="564"/>
      <c r="AC11" s="261"/>
      <c r="AD11" s="63"/>
      <c r="AE11" s="254"/>
      <c r="AF11" s="117"/>
      <c r="AG11" s="248"/>
      <c r="AH11" s="248"/>
      <c r="AI11" s="248"/>
      <c r="AJ11" s="254"/>
      <c r="AK11" s="254"/>
      <c r="AL11" s="254"/>
      <c r="AM11" s="254"/>
      <c r="AN11" s="255"/>
      <c r="AO11" s="255"/>
      <c r="AP11" s="255"/>
      <c r="AQ11" s="255"/>
      <c r="AR11" s="255"/>
      <c r="AS11" s="254"/>
      <c r="AT11" s="255"/>
      <c r="AU11" s="255"/>
      <c r="AV11" s="262"/>
    </row>
    <row r="12" spans="1:48" s="232" customFormat="1" ht="12.75">
      <c r="A12" s="244"/>
      <c r="B12" s="565" t="s">
        <v>146</v>
      </c>
      <c r="C12" s="565"/>
      <c r="D12" s="565"/>
      <c r="E12" s="565"/>
      <c r="F12" s="565"/>
      <c r="G12" s="565"/>
      <c r="H12" s="565"/>
      <c r="I12" s="565"/>
      <c r="J12" s="565"/>
      <c r="K12" s="565"/>
      <c r="L12" s="566"/>
      <c r="M12" s="566"/>
      <c r="N12" s="566"/>
      <c r="O12" s="567">
        <v>2169.12</v>
      </c>
      <c r="P12" s="567"/>
      <c r="Q12" s="567"/>
      <c r="R12" s="567"/>
      <c r="S12" s="567"/>
      <c r="T12" s="567"/>
      <c r="U12" s="568">
        <f>L12*ROUND(O12,2)</f>
        <v>0</v>
      </c>
      <c r="V12" s="568"/>
      <c r="W12" s="568"/>
      <c r="X12" s="568"/>
      <c r="Y12" s="568"/>
      <c r="Z12" s="568"/>
      <c r="AA12" s="568"/>
      <c r="AB12" s="568"/>
      <c r="AC12" s="263"/>
      <c r="AD12" s="63"/>
      <c r="AE12" s="264"/>
      <c r="AF12" s="117"/>
      <c r="AG12" s="248"/>
      <c r="AH12" s="248"/>
      <c r="AI12" s="248"/>
      <c r="AJ12" s="569"/>
      <c r="AK12" s="569"/>
      <c r="AL12" s="569"/>
      <c r="AM12" s="569"/>
      <c r="AN12" s="265"/>
      <c r="AO12" s="265"/>
      <c r="AP12" s="265"/>
      <c r="AQ12" s="265"/>
      <c r="AR12" s="569"/>
      <c r="AS12" s="569"/>
      <c r="AT12" s="569"/>
      <c r="AU12" s="569"/>
      <c r="AV12" s="266"/>
    </row>
    <row r="13" spans="1:48" s="232" customFormat="1" ht="12.75">
      <c r="A13" s="244"/>
      <c r="B13" s="570" t="s">
        <v>147</v>
      </c>
      <c r="C13" s="570"/>
      <c r="D13" s="570"/>
      <c r="E13" s="570"/>
      <c r="F13" s="570"/>
      <c r="G13" s="570"/>
      <c r="H13" s="570"/>
      <c r="I13" s="570"/>
      <c r="J13" s="570"/>
      <c r="K13" s="570"/>
      <c r="L13" s="571"/>
      <c r="M13" s="571"/>
      <c r="N13" s="571"/>
      <c r="O13" s="572">
        <v>149.77</v>
      </c>
      <c r="P13" s="572"/>
      <c r="Q13" s="572"/>
      <c r="R13" s="572"/>
      <c r="S13" s="572"/>
      <c r="T13" s="572"/>
      <c r="U13" s="568">
        <f>L13*O13</f>
        <v>0</v>
      </c>
      <c r="V13" s="568"/>
      <c r="W13" s="568"/>
      <c r="X13" s="568"/>
      <c r="Y13" s="568"/>
      <c r="Z13" s="568"/>
      <c r="AA13" s="568"/>
      <c r="AB13" s="568"/>
      <c r="AC13" s="263"/>
      <c r="AD13" s="63"/>
      <c r="AE13" s="264"/>
      <c r="AF13" s="117"/>
      <c r="AG13" s="248"/>
      <c r="AH13" s="248"/>
      <c r="AI13" s="248"/>
      <c r="AJ13" s="569"/>
      <c r="AK13" s="569"/>
      <c r="AL13" s="569"/>
      <c r="AM13" s="569"/>
      <c r="AN13" s="265"/>
      <c r="AO13" s="265"/>
      <c r="AP13" s="265"/>
      <c r="AQ13" s="265"/>
      <c r="AR13" s="569"/>
      <c r="AS13" s="569"/>
      <c r="AT13" s="569"/>
      <c r="AU13" s="569"/>
      <c r="AV13" s="266"/>
    </row>
    <row r="14" spans="1:48" s="232" customFormat="1" ht="12.75">
      <c r="A14" s="244"/>
      <c r="B14" s="570" t="s">
        <v>148</v>
      </c>
      <c r="C14" s="570"/>
      <c r="D14" s="570"/>
      <c r="E14" s="570"/>
      <c r="F14" s="570"/>
      <c r="G14" s="570"/>
      <c r="H14" s="570"/>
      <c r="I14" s="570"/>
      <c r="J14" s="570"/>
      <c r="K14" s="570"/>
      <c r="L14" s="571"/>
      <c r="M14" s="571"/>
      <c r="N14" s="571"/>
      <c r="O14" s="573">
        <v>723.04</v>
      </c>
      <c r="P14" s="573"/>
      <c r="Q14" s="573"/>
      <c r="R14" s="573"/>
      <c r="S14" s="573"/>
      <c r="T14" s="573"/>
      <c r="U14" s="568">
        <f aca="true" t="shared" si="0" ref="U14:U34">L14*O14</f>
        <v>0</v>
      </c>
      <c r="V14" s="568"/>
      <c r="W14" s="568"/>
      <c r="X14" s="568"/>
      <c r="Y14" s="568"/>
      <c r="Z14" s="568"/>
      <c r="AA14" s="568"/>
      <c r="AB14" s="568"/>
      <c r="AC14" s="263"/>
      <c r="AD14" s="63"/>
      <c r="AE14" s="264"/>
      <c r="AF14" s="117"/>
      <c r="AG14" s="248"/>
      <c r="AH14" s="248"/>
      <c r="AI14" s="248"/>
      <c r="AJ14" s="569"/>
      <c r="AK14" s="569"/>
      <c r="AL14" s="569"/>
      <c r="AM14" s="569"/>
      <c r="AN14" s="265"/>
      <c r="AO14" s="265"/>
      <c r="AP14" s="265"/>
      <c r="AQ14" s="265"/>
      <c r="AR14" s="569"/>
      <c r="AS14" s="569"/>
      <c r="AT14" s="569"/>
      <c r="AU14" s="569"/>
      <c r="AV14" s="266"/>
    </row>
    <row r="15" spans="1:48" s="232" customFormat="1" ht="12.75">
      <c r="A15" s="244"/>
      <c r="B15" s="570" t="s">
        <v>149</v>
      </c>
      <c r="C15" s="570"/>
      <c r="D15" s="570"/>
      <c r="E15" s="570"/>
      <c r="F15" s="570"/>
      <c r="G15" s="570"/>
      <c r="H15" s="570"/>
      <c r="I15" s="570"/>
      <c r="J15" s="570"/>
      <c r="K15" s="570"/>
      <c r="L15" s="571"/>
      <c r="M15" s="571"/>
      <c r="N15" s="571"/>
      <c r="O15" s="572">
        <v>1446.08</v>
      </c>
      <c r="P15" s="572"/>
      <c r="Q15" s="572"/>
      <c r="R15" s="572"/>
      <c r="S15" s="572"/>
      <c r="T15" s="572"/>
      <c r="U15" s="568">
        <f t="shared" si="0"/>
        <v>0</v>
      </c>
      <c r="V15" s="568"/>
      <c r="W15" s="568"/>
      <c r="X15" s="568"/>
      <c r="Y15" s="568"/>
      <c r="Z15" s="568"/>
      <c r="AA15" s="568"/>
      <c r="AB15" s="568"/>
      <c r="AC15" s="263"/>
      <c r="AD15" s="63"/>
      <c r="AE15" s="264"/>
      <c r="AF15" s="117"/>
      <c r="AG15" s="248"/>
      <c r="AH15" s="248"/>
      <c r="AI15" s="248"/>
      <c r="AJ15" s="569"/>
      <c r="AK15" s="569"/>
      <c r="AL15" s="569"/>
      <c r="AM15" s="569"/>
      <c r="AN15" s="265"/>
      <c r="AO15" s="265"/>
      <c r="AP15" s="265"/>
      <c r="AQ15" s="265"/>
      <c r="AR15" s="569"/>
      <c r="AS15" s="569"/>
      <c r="AT15" s="569"/>
      <c r="AU15" s="569"/>
      <c r="AV15" s="266"/>
    </row>
    <row r="16" spans="1:48" s="232" customFormat="1" ht="12.75">
      <c r="A16" s="244"/>
      <c r="B16" s="570" t="s">
        <v>150</v>
      </c>
      <c r="C16" s="570"/>
      <c r="D16" s="570"/>
      <c r="E16" s="570"/>
      <c r="F16" s="570"/>
      <c r="G16" s="570"/>
      <c r="H16" s="570"/>
      <c r="I16" s="570"/>
      <c r="J16" s="570"/>
      <c r="K16" s="570"/>
      <c r="L16" s="571"/>
      <c r="M16" s="571"/>
      <c r="N16" s="571"/>
      <c r="O16" s="572">
        <v>387.34</v>
      </c>
      <c r="P16" s="572"/>
      <c r="Q16" s="572"/>
      <c r="R16" s="572"/>
      <c r="S16" s="572"/>
      <c r="T16" s="572"/>
      <c r="U16" s="568">
        <f t="shared" si="0"/>
        <v>0</v>
      </c>
      <c r="V16" s="568"/>
      <c r="W16" s="568"/>
      <c r="X16" s="568"/>
      <c r="Y16" s="568"/>
      <c r="Z16" s="568"/>
      <c r="AA16" s="568"/>
      <c r="AB16" s="568"/>
      <c r="AC16" s="263"/>
      <c r="AD16" s="63"/>
      <c r="AE16" s="264"/>
      <c r="AF16" s="117"/>
      <c r="AG16" s="248"/>
      <c r="AH16" s="248"/>
      <c r="AI16" s="248"/>
      <c r="AJ16" s="569"/>
      <c r="AK16" s="569"/>
      <c r="AL16" s="569"/>
      <c r="AM16" s="569"/>
      <c r="AN16" s="265"/>
      <c r="AO16" s="265"/>
      <c r="AP16" s="265"/>
      <c r="AQ16" s="265"/>
      <c r="AR16" s="569"/>
      <c r="AS16" s="569"/>
      <c r="AT16" s="569"/>
      <c r="AU16" s="569"/>
      <c r="AV16" s="266"/>
    </row>
    <row r="17" spans="1:48" s="232" customFormat="1" ht="12.75">
      <c r="A17" s="244"/>
      <c r="B17" s="570" t="s">
        <v>151</v>
      </c>
      <c r="C17" s="570"/>
      <c r="D17" s="570"/>
      <c r="E17" s="570"/>
      <c r="F17" s="570"/>
      <c r="G17" s="570"/>
      <c r="H17" s="570"/>
      <c r="I17" s="570"/>
      <c r="J17" s="570"/>
      <c r="K17" s="570"/>
      <c r="L17" s="571"/>
      <c r="M17" s="571"/>
      <c r="N17" s="571"/>
      <c r="O17" s="572">
        <v>568.1</v>
      </c>
      <c r="P17" s="572"/>
      <c r="Q17" s="572"/>
      <c r="R17" s="572"/>
      <c r="S17" s="572"/>
      <c r="T17" s="572"/>
      <c r="U17" s="568">
        <f t="shared" si="0"/>
        <v>0</v>
      </c>
      <c r="V17" s="568"/>
      <c r="W17" s="568"/>
      <c r="X17" s="568"/>
      <c r="Y17" s="568"/>
      <c r="Z17" s="568"/>
      <c r="AA17" s="568"/>
      <c r="AB17" s="568"/>
      <c r="AC17" s="263"/>
      <c r="AD17" s="63"/>
      <c r="AE17" s="264"/>
      <c r="AF17" s="117"/>
      <c r="AG17" s="248"/>
      <c r="AH17" s="248"/>
      <c r="AI17" s="248"/>
      <c r="AJ17" s="569"/>
      <c r="AK17" s="569"/>
      <c r="AL17" s="569"/>
      <c r="AM17" s="569"/>
      <c r="AN17" s="265"/>
      <c r="AO17" s="265"/>
      <c r="AP17" s="265"/>
      <c r="AQ17" s="265"/>
      <c r="AR17" s="569"/>
      <c r="AS17" s="569"/>
      <c r="AT17" s="569"/>
      <c r="AU17" s="569"/>
      <c r="AV17" s="266"/>
    </row>
    <row r="18" spans="1:48" s="232" customFormat="1" ht="12.75">
      <c r="A18" s="244"/>
      <c r="B18" s="570" t="s">
        <v>152</v>
      </c>
      <c r="C18" s="570"/>
      <c r="D18" s="570"/>
      <c r="E18" s="570"/>
      <c r="F18" s="570"/>
      <c r="G18" s="570"/>
      <c r="H18" s="570"/>
      <c r="I18" s="570"/>
      <c r="J18" s="570"/>
      <c r="K18" s="570"/>
      <c r="L18" s="571"/>
      <c r="M18" s="571"/>
      <c r="N18" s="571"/>
      <c r="O18" s="572">
        <v>1265.32</v>
      </c>
      <c r="P18" s="572"/>
      <c r="Q18" s="572"/>
      <c r="R18" s="572"/>
      <c r="S18" s="572"/>
      <c r="T18" s="572"/>
      <c r="U18" s="568">
        <f t="shared" si="0"/>
        <v>0</v>
      </c>
      <c r="V18" s="568"/>
      <c r="W18" s="568"/>
      <c r="X18" s="568"/>
      <c r="Y18" s="568"/>
      <c r="Z18" s="568"/>
      <c r="AA18" s="568"/>
      <c r="AB18" s="568"/>
      <c r="AC18" s="263"/>
      <c r="AD18" s="63"/>
      <c r="AE18" s="264"/>
      <c r="AF18" s="117"/>
      <c r="AG18" s="248"/>
      <c r="AH18" s="248"/>
      <c r="AI18" s="248"/>
      <c r="AJ18" s="569"/>
      <c r="AK18" s="569"/>
      <c r="AL18" s="569"/>
      <c r="AM18" s="569"/>
      <c r="AN18" s="265"/>
      <c r="AO18" s="265"/>
      <c r="AP18" s="265"/>
      <c r="AQ18" s="265"/>
      <c r="AR18" s="569"/>
      <c r="AS18" s="569"/>
      <c r="AT18" s="569"/>
      <c r="AU18" s="569"/>
      <c r="AV18" s="266"/>
    </row>
    <row r="19" spans="1:48" s="232" customFormat="1" ht="12.75">
      <c r="A19" s="244"/>
      <c r="B19" s="570" t="s">
        <v>153</v>
      </c>
      <c r="C19" s="570"/>
      <c r="D19" s="570"/>
      <c r="E19" s="570"/>
      <c r="F19" s="570"/>
      <c r="G19" s="570"/>
      <c r="H19" s="570"/>
      <c r="I19" s="570"/>
      <c r="J19" s="570"/>
      <c r="K19" s="570"/>
      <c r="L19" s="571"/>
      <c r="M19" s="571"/>
      <c r="N19" s="571"/>
      <c r="O19" s="572">
        <v>14202.56</v>
      </c>
      <c r="P19" s="572"/>
      <c r="Q19" s="572"/>
      <c r="R19" s="572"/>
      <c r="S19" s="572"/>
      <c r="T19" s="572"/>
      <c r="U19" s="568">
        <f t="shared" si="0"/>
        <v>0</v>
      </c>
      <c r="V19" s="568"/>
      <c r="W19" s="568"/>
      <c r="X19" s="568"/>
      <c r="Y19" s="568"/>
      <c r="Z19" s="568"/>
      <c r="AA19" s="568"/>
      <c r="AB19" s="568"/>
      <c r="AC19" s="263"/>
      <c r="AD19" s="63"/>
      <c r="AE19" s="264"/>
      <c r="AF19" s="117"/>
      <c r="AG19" s="248"/>
      <c r="AH19" s="248"/>
      <c r="AI19" s="248"/>
      <c r="AJ19" s="204"/>
      <c r="AK19" s="204"/>
      <c r="AL19" s="204"/>
      <c r="AM19" s="204"/>
      <c r="AN19" s="265"/>
      <c r="AO19" s="265"/>
      <c r="AP19" s="265"/>
      <c r="AQ19" s="265"/>
      <c r="AR19" s="204"/>
      <c r="AS19" s="204"/>
      <c r="AT19" s="204"/>
      <c r="AU19" s="204"/>
      <c r="AV19" s="266"/>
    </row>
    <row r="20" spans="1:48" s="232" customFormat="1" ht="12.75">
      <c r="A20" s="244"/>
      <c r="B20" s="570" t="s">
        <v>154</v>
      </c>
      <c r="C20" s="570"/>
      <c r="D20" s="570"/>
      <c r="E20" s="570"/>
      <c r="F20" s="570"/>
      <c r="G20" s="570"/>
      <c r="H20" s="570"/>
      <c r="I20" s="570"/>
      <c r="J20" s="570"/>
      <c r="K20" s="570"/>
      <c r="L20" s="571"/>
      <c r="M20" s="571"/>
      <c r="N20" s="571"/>
      <c r="O20" s="572">
        <v>22207.65</v>
      </c>
      <c r="P20" s="572"/>
      <c r="Q20" s="572"/>
      <c r="R20" s="572"/>
      <c r="S20" s="572"/>
      <c r="T20" s="572"/>
      <c r="U20" s="568">
        <f t="shared" si="0"/>
        <v>0</v>
      </c>
      <c r="V20" s="568"/>
      <c r="W20" s="568"/>
      <c r="X20" s="568"/>
      <c r="Y20" s="568"/>
      <c r="Z20" s="568"/>
      <c r="AA20" s="568"/>
      <c r="AB20" s="568"/>
      <c r="AC20" s="263"/>
      <c r="AD20" s="63"/>
      <c r="AE20" s="264"/>
      <c r="AF20" s="117"/>
      <c r="AG20" s="248"/>
      <c r="AH20" s="248"/>
      <c r="AI20" s="248"/>
      <c r="AJ20" s="569"/>
      <c r="AK20" s="569"/>
      <c r="AL20" s="569"/>
      <c r="AM20" s="569"/>
      <c r="AN20" s="265"/>
      <c r="AO20" s="265"/>
      <c r="AP20" s="265"/>
      <c r="AQ20" s="265"/>
      <c r="AR20" s="569"/>
      <c r="AS20" s="569"/>
      <c r="AT20" s="569"/>
      <c r="AU20" s="569"/>
      <c r="AV20" s="266"/>
    </row>
    <row r="21" spans="1:48" s="232" customFormat="1" ht="12.75">
      <c r="A21" s="244"/>
      <c r="B21" s="570" t="s">
        <v>155</v>
      </c>
      <c r="C21" s="570"/>
      <c r="D21" s="570"/>
      <c r="E21" s="570"/>
      <c r="F21" s="570"/>
      <c r="G21" s="570"/>
      <c r="H21" s="570"/>
      <c r="I21" s="570"/>
      <c r="J21" s="570"/>
      <c r="K21" s="570"/>
      <c r="L21" s="571"/>
      <c r="M21" s="571"/>
      <c r="N21" s="571"/>
      <c r="O21" s="572">
        <v>826.33</v>
      </c>
      <c r="P21" s="572"/>
      <c r="Q21" s="572"/>
      <c r="R21" s="572"/>
      <c r="S21" s="572"/>
      <c r="T21" s="572"/>
      <c r="U21" s="568">
        <f t="shared" si="0"/>
        <v>0</v>
      </c>
      <c r="V21" s="568"/>
      <c r="W21" s="568"/>
      <c r="X21" s="568"/>
      <c r="Y21" s="568"/>
      <c r="Z21" s="568"/>
      <c r="AA21" s="568"/>
      <c r="AB21" s="568"/>
      <c r="AC21" s="263"/>
      <c r="AD21" s="63"/>
      <c r="AE21" s="264"/>
      <c r="AF21" s="117"/>
      <c r="AG21" s="248"/>
      <c r="AH21" s="248"/>
      <c r="AI21" s="248"/>
      <c r="AJ21" s="204"/>
      <c r="AK21" s="204"/>
      <c r="AL21" s="204"/>
      <c r="AM21" s="204"/>
      <c r="AN21" s="265"/>
      <c r="AO21" s="265"/>
      <c r="AP21" s="265"/>
      <c r="AQ21" s="265"/>
      <c r="AR21" s="204"/>
      <c r="AS21" s="204"/>
      <c r="AT21" s="204"/>
      <c r="AU21" s="204"/>
      <c r="AV21" s="266"/>
    </row>
    <row r="22" spans="1:48" s="232" customFormat="1" ht="12.75">
      <c r="A22" s="244"/>
      <c r="B22" s="570" t="s">
        <v>156</v>
      </c>
      <c r="C22" s="570"/>
      <c r="D22" s="570"/>
      <c r="E22" s="570"/>
      <c r="F22" s="570"/>
      <c r="G22" s="570"/>
      <c r="H22" s="570"/>
      <c r="I22" s="570"/>
      <c r="J22" s="570"/>
      <c r="K22" s="570"/>
      <c r="L22" s="571"/>
      <c r="M22" s="571"/>
      <c r="N22" s="571"/>
      <c r="O22" s="572">
        <v>1394.43</v>
      </c>
      <c r="P22" s="572"/>
      <c r="Q22" s="572"/>
      <c r="R22" s="572"/>
      <c r="S22" s="572"/>
      <c r="T22" s="572"/>
      <c r="U22" s="568">
        <f t="shared" si="0"/>
        <v>0</v>
      </c>
      <c r="V22" s="568"/>
      <c r="W22" s="568"/>
      <c r="X22" s="568"/>
      <c r="Y22" s="568"/>
      <c r="Z22" s="568"/>
      <c r="AA22" s="568"/>
      <c r="AB22" s="568"/>
      <c r="AC22" s="263"/>
      <c r="AD22" s="63"/>
      <c r="AE22" s="264"/>
      <c r="AF22" s="117"/>
      <c r="AG22" s="248"/>
      <c r="AH22" s="248"/>
      <c r="AI22" s="248"/>
      <c r="AJ22" s="569"/>
      <c r="AK22" s="569"/>
      <c r="AL22" s="569"/>
      <c r="AM22" s="569"/>
      <c r="AN22" s="265"/>
      <c r="AO22" s="265"/>
      <c r="AP22" s="265"/>
      <c r="AQ22" s="265"/>
      <c r="AR22" s="569"/>
      <c r="AS22" s="569"/>
      <c r="AT22" s="569"/>
      <c r="AU22" s="569"/>
      <c r="AV22" s="266"/>
    </row>
    <row r="23" spans="1:48" s="232" customFormat="1" ht="12.75">
      <c r="A23" s="244"/>
      <c r="B23" s="570" t="s">
        <v>157</v>
      </c>
      <c r="C23" s="570"/>
      <c r="D23" s="570"/>
      <c r="E23" s="570"/>
      <c r="F23" s="570"/>
      <c r="G23" s="570"/>
      <c r="H23" s="570"/>
      <c r="I23" s="570"/>
      <c r="J23" s="570"/>
      <c r="K23" s="570"/>
      <c r="L23" s="571"/>
      <c r="M23" s="571"/>
      <c r="N23" s="571"/>
      <c r="O23" s="572">
        <v>5681.02</v>
      </c>
      <c r="P23" s="572"/>
      <c r="Q23" s="572"/>
      <c r="R23" s="572"/>
      <c r="S23" s="572"/>
      <c r="T23" s="572"/>
      <c r="U23" s="568">
        <f t="shared" si="0"/>
        <v>0</v>
      </c>
      <c r="V23" s="568"/>
      <c r="W23" s="568"/>
      <c r="X23" s="568"/>
      <c r="Y23" s="568"/>
      <c r="Z23" s="568"/>
      <c r="AA23" s="568"/>
      <c r="AB23" s="568"/>
      <c r="AC23" s="263"/>
      <c r="AD23" s="63"/>
      <c r="AE23" s="264"/>
      <c r="AF23" s="117"/>
      <c r="AG23" s="248"/>
      <c r="AH23" s="248"/>
      <c r="AI23" s="248"/>
      <c r="AJ23" s="569"/>
      <c r="AK23" s="569"/>
      <c r="AL23" s="569"/>
      <c r="AM23" s="569"/>
      <c r="AN23" s="265"/>
      <c r="AO23" s="265"/>
      <c r="AP23" s="265"/>
      <c r="AQ23" s="265"/>
      <c r="AR23" s="569"/>
      <c r="AS23" s="569"/>
      <c r="AT23" s="569"/>
      <c r="AU23" s="569"/>
      <c r="AV23" s="266"/>
    </row>
    <row r="24" spans="1:48" s="232" customFormat="1" ht="12.75">
      <c r="A24" s="244"/>
      <c r="B24" s="570" t="s">
        <v>158</v>
      </c>
      <c r="C24" s="570"/>
      <c r="D24" s="570"/>
      <c r="E24" s="570"/>
      <c r="F24" s="570"/>
      <c r="G24" s="570"/>
      <c r="H24" s="570"/>
      <c r="I24" s="570"/>
      <c r="J24" s="570"/>
      <c r="K24" s="570"/>
      <c r="L24" s="571"/>
      <c r="M24" s="571"/>
      <c r="N24" s="571"/>
      <c r="O24" s="572">
        <v>9554.43</v>
      </c>
      <c r="P24" s="572"/>
      <c r="Q24" s="572"/>
      <c r="R24" s="572"/>
      <c r="S24" s="572"/>
      <c r="T24" s="572"/>
      <c r="U24" s="568">
        <f t="shared" si="0"/>
        <v>0</v>
      </c>
      <c r="V24" s="568"/>
      <c r="W24" s="568"/>
      <c r="X24" s="568"/>
      <c r="Y24" s="568"/>
      <c r="Z24" s="568"/>
      <c r="AA24" s="568"/>
      <c r="AB24" s="568"/>
      <c r="AC24" s="263"/>
      <c r="AD24" s="63"/>
      <c r="AE24" s="264"/>
      <c r="AF24" s="117"/>
      <c r="AG24" s="248"/>
      <c r="AH24" s="248"/>
      <c r="AI24" s="248"/>
      <c r="AJ24" s="204"/>
      <c r="AK24" s="204"/>
      <c r="AL24" s="204"/>
      <c r="AM24" s="204"/>
      <c r="AN24" s="265"/>
      <c r="AO24" s="265"/>
      <c r="AP24" s="265"/>
      <c r="AQ24" s="265"/>
      <c r="AR24" s="204"/>
      <c r="AS24" s="204"/>
      <c r="AT24" s="204"/>
      <c r="AU24" s="204"/>
      <c r="AV24" s="266"/>
    </row>
    <row r="25" spans="1:48" s="232" customFormat="1" ht="12.75">
      <c r="A25" s="244"/>
      <c r="B25" s="570" t="s">
        <v>159</v>
      </c>
      <c r="C25" s="570"/>
      <c r="D25" s="570"/>
      <c r="E25" s="570"/>
      <c r="F25" s="570"/>
      <c r="G25" s="570"/>
      <c r="H25" s="570"/>
      <c r="I25" s="570"/>
      <c r="J25" s="570"/>
      <c r="K25" s="570"/>
      <c r="L25" s="571"/>
      <c r="M25" s="571"/>
      <c r="N25" s="571"/>
      <c r="O25" s="572">
        <v>1239.5</v>
      </c>
      <c r="P25" s="572"/>
      <c r="Q25" s="572"/>
      <c r="R25" s="572"/>
      <c r="S25" s="572"/>
      <c r="T25" s="572"/>
      <c r="U25" s="568">
        <f t="shared" si="0"/>
        <v>0</v>
      </c>
      <c r="V25" s="568"/>
      <c r="W25" s="568"/>
      <c r="X25" s="568"/>
      <c r="Y25" s="568"/>
      <c r="Z25" s="568"/>
      <c r="AA25" s="568"/>
      <c r="AB25" s="568"/>
      <c r="AC25" s="263"/>
      <c r="AD25" s="63"/>
      <c r="AE25" s="264"/>
      <c r="AF25" s="117"/>
      <c r="AG25" s="248"/>
      <c r="AH25" s="248"/>
      <c r="AI25" s="248"/>
      <c r="AJ25" s="569"/>
      <c r="AK25" s="569"/>
      <c r="AL25" s="569"/>
      <c r="AM25" s="569"/>
      <c r="AN25" s="265"/>
      <c r="AO25" s="265"/>
      <c r="AP25" s="265"/>
      <c r="AQ25" s="265"/>
      <c r="AR25" s="569"/>
      <c r="AS25" s="569"/>
      <c r="AT25" s="569"/>
      <c r="AU25" s="569"/>
      <c r="AV25" s="266"/>
    </row>
    <row r="26" spans="1:48" s="232" customFormat="1" ht="12.75">
      <c r="A26" s="244"/>
      <c r="B26" s="570" t="s">
        <v>160</v>
      </c>
      <c r="C26" s="570"/>
      <c r="D26" s="570"/>
      <c r="E26" s="570"/>
      <c r="F26" s="570"/>
      <c r="G26" s="570"/>
      <c r="H26" s="570"/>
      <c r="I26" s="570"/>
      <c r="J26" s="570"/>
      <c r="K26" s="570"/>
      <c r="L26" s="571"/>
      <c r="M26" s="571"/>
      <c r="N26" s="571"/>
      <c r="O26" s="572">
        <v>1962.54</v>
      </c>
      <c r="P26" s="572"/>
      <c r="Q26" s="572"/>
      <c r="R26" s="572"/>
      <c r="S26" s="572"/>
      <c r="T26" s="572"/>
      <c r="U26" s="568">
        <f t="shared" si="0"/>
        <v>0</v>
      </c>
      <c r="V26" s="568"/>
      <c r="W26" s="568"/>
      <c r="X26" s="568"/>
      <c r="Y26" s="568"/>
      <c r="Z26" s="568"/>
      <c r="AA26" s="568"/>
      <c r="AB26" s="568"/>
      <c r="AC26" s="263"/>
      <c r="AD26" s="63"/>
      <c r="AE26" s="264"/>
      <c r="AF26" s="117"/>
      <c r="AG26" s="248"/>
      <c r="AH26" s="248"/>
      <c r="AI26" s="248"/>
      <c r="AJ26" s="569"/>
      <c r="AK26" s="569"/>
      <c r="AL26" s="569"/>
      <c r="AM26" s="569"/>
      <c r="AN26" s="265"/>
      <c r="AO26" s="265"/>
      <c r="AP26" s="265"/>
      <c r="AQ26" s="265"/>
      <c r="AR26" s="569"/>
      <c r="AS26" s="569"/>
      <c r="AT26" s="569"/>
      <c r="AU26" s="569"/>
      <c r="AV26" s="266"/>
    </row>
    <row r="27" spans="1:48" s="232" customFormat="1" ht="12.75">
      <c r="A27" s="244"/>
      <c r="B27" s="570" t="s">
        <v>161</v>
      </c>
      <c r="C27" s="570"/>
      <c r="D27" s="570"/>
      <c r="E27" s="570"/>
      <c r="F27" s="570"/>
      <c r="G27" s="570"/>
      <c r="H27" s="570"/>
      <c r="I27" s="570"/>
      <c r="J27" s="570"/>
      <c r="K27" s="570"/>
      <c r="L27" s="571"/>
      <c r="M27" s="571"/>
      <c r="N27" s="571"/>
      <c r="O27" s="572">
        <v>2892.16</v>
      </c>
      <c r="P27" s="572"/>
      <c r="Q27" s="572"/>
      <c r="R27" s="572"/>
      <c r="S27" s="572"/>
      <c r="T27" s="572"/>
      <c r="U27" s="568">
        <f t="shared" si="0"/>
        <v>0</v>
      </c>
      <c r="V27" s="568"/>
      <c r="W27" s="568"/>
      <c r="X27" s="568"/>
      <c r="Y27" s="568"/>
      <c r="Z27" s="568"/>
      <c r="AA27" s="568"/>
      <c r="AB27" s="568"/>
      <c r="AC27" s="263"/>
      <c r="AD27" s="63"/>
      <c r="AE27" s="264"/>
      <c r="AF27" s="117"/>
      <c r="AG27" s="248"/>
      <c r="AH27" s="248"/>
      <c r="AI27" s="248"/>
      <c r="AJ27" s="204"/>
      <c r="AK27" s="204"/>
      <c r="AL27" s="204"/>
      <c r="AM27" s="204"/>
      <c r="AN27" s="265"/>
      <c r="AO27" s="265"/>
      <c r="AP27" s="265"/>
      <c r="AQ27" s="265"/>
      <c r="AR27" s="204"/>
      <c r="AS27" s="204"/>
      <c r="AT27" s="204"/>
      <c r="AU27" s="204"/>
      <c r="AV27" s="266"/>
    </row>
    <row r="28" spans="1:48" s="232" customFormat="1" ht="12.75">
      <c r="A28" s="244"/>
      <c r="B28" s="570" t="s">
        <v>162</v>
      </c>
      <c r="C28" s="570"/>
      <c r="D28" s="570"/>
      <c r="E28" s="570"/>
      <c r="F28" s="570"/>
      <c r="G28" s="570"/>
      <c r="H28" s="570"/>
      <c r="I28" s="570"/>
      <c r="J28" s="570"/>
      <c r="K28" s="570"/>
      <c r="L28" s="571"/>
      <c r="M28" s="571"/>
      <c r="N28" s="571"/>
      <c r="O28" s="572">
        <v>516.46</v>
      </c>
      <c r="P28" s="572"/>
      <c r="Q28" s="572"/>
      <c r="R28" s="572"/>
      <c r="S28" s="572"/>
      <c r="T28" s="572"/>
      <c r="U28" s="568">
        <f t="shared" si="0"/>
        <v>0</v>
      </c>
      <c r="V28" s="568"/>
      <c r="W28" s="568"/>
      <c r="X28" s="568"/>
      <c r="Y28" s="568"/>
      <c r="Z28" s="568"/>
      <c r="AA28" s="568"/>
      <c r="AB28" s="568"/>
      <c r="AC28" s="263"/>
      <c r="AD28" s="63"/>
      <c r="AE28" s="264"/>
      <c r="AF28" s="117"/>
      <c r="AG28" s="248"/>
      <c r="AH28" s="248"/>
      <c r="AI28" s="248"/>
      <c r="AJ28" s="204"/>
      <c r="AK28" s="204"/>
      <c r="AL28" s="204"/>
      <c r="AM28" s="204"/>
      <c r="AN28" s="265"/>
      <c r="AO28" s="265"/>
      <c r="AP28" s="265"/>
      <c r="AQ28" s="265"/>
      <c r="AR28" s="204"/>
      <c r="AS28" s="204"/>
      <c r="AT28" s="204"/>
      <c r="AU28" s="204"/>
      <c r="AV28" s="266"/>
    </row>
    <row r="29" spans="1:48" s="232" customFormat="1" ht="12.75">
      <c r="A29" s="244"/>
      <c r="B29" s="570" t="s">
        <v>163</v>
      </c>
      <c r="C29" s="570"/>
      <c r="D29" s="570"/>
      <c r="E29" s="570"/>
      <c r="F29" s="570"/>
      <c r="G29" s="570"/>
      <c r="H29" s="570"/>
      <c r="I29" s="570"/>
      <c r="J29" s="570"/>
      <c r="K29" s="570"/>
      <c r="L29" s="571"/>
      <c r="M29" s="571"/>
      <c r="N29" s="571"/>
      <c r="O29" s="572">
        <v>877.98</v>
      </c>
      <c r="P29" s="572"/>
      <c r="Q29" s="572"/>
      <c r="R29" s="572"/>
      <c r="S29" s="572"/>
      <c r="T29" s="572"/>
      <c r="U29" s="568">
        <f t="shared" si="0"/>
        <v>0</v>
      </c>
      <c r="V29" s="568"/>
      <c r="W29" s="568"/>
      <c r="X29" s="568"/>
      <c r="Y29" s="568"/>
      <c r="Z29" s="568"/>
      <c r="AA29" s="568"/>
      <c r="AB29" s="568"/>
      <c r="AC29" s="263"/>
      <c r="AD29" s="63"/>
      <c r="AE29" s="264"/>
      <c r="AF29" s="117"/>
      <c r="AG29" s="248"/>
      <c r="AH29" s="248"/>
      <c r="AI29" s="248"/>
      <c r="AJ29" s="569"/>
      <c r="AK29" s="569"/>
      <c r="AL29" s="569"/>
      <c r="AM29" s="569"/>
      <c r="AN29" s="265"/>
      <c r="AO29" s="265"/>
      <c r="AP29" s="265"/>
      <c r="AQ29" s="265"/>
      <c r="AR29" s="569"/>
      <c r="AS29" s="569"/>
      <c r="AT29" s="569"/>
      <c r="AU29" s="569"/>
      <c r="AV29" s="266"/>
    </row>
    <row r="30" spans="1:48" s="232" customFormat="1" ht="12.75">
      <c r="A30" s="244"/>
      <c r="B30" s="570" t="s">
        <v>164</v>
      </c>
      <c r="C30" s="570"/>
      <c r="D30" s="570"/>
      <c r="E30" s="570"/>
      <c r="F30" s="570"/>
      <c r="G30" s="570"/>
      <c r="H30" s="570"/>
      <c r="I30" s="570"/>
      <c r="J30" s="570"/>
      <c r="K30" s="570"/>
      <c r="L30" s="571"/>
      <c r="M30" s="571"/>
      <c r="N30" s="571"/>
      <c r="O30" s="572">
        <v>697.22</v>
      </c>
      <c r="P30" s="572"/>
      <c r="Q30" s="572"/>
      <c r="R30" s="572"/>
      <c r="S30" s="572"/>
      <c r="T30" s="572"/>
      <c r="U30" s="568">
        <f t="shared" si="0"/>
        <v>0</v>
      </c>
      <c r="V30" s="568"/>
      <c r="W30" s="568"/>
      <c r="X30" s="568"/>
      <c r="Y30" s="568"/>
      <c r="Z30" s="568"/>
      <c r="AA30" s="568"/>
      <c r="AB30" s="568"/>
      <c r="AC30" s="263"/>
      <c r="AD30" s="63"/>
      <c r="AE30" s="264"/>
      <c r="AF30" s="117"/>
      <c r="AG30" s="248"/>
      <c r="AH30" s="248"/>
      <c r="AI30" s="248"/>
      <c r="AJ30" s="204"/>
      <c r="AK30" s="204"/>
      <c r="AL30" s="204"/>
      <c r="AM30" s="204"/>
      <c r="AN30" s="265"/>
      <c r="AO30" s="265"/>
      <c r="AP30" s="265"/>
      <c r="AQ30" s="265"/>
      <c r="AR30" s="204"/>
      <c r="AS30" s="204"/>
      <c r="AT30" s="204"/>
      <c r="AU30" s="204"/>
      <c r="AV30" s="266"/>
    </row>
    <row r="31" spans="1:48" s="232" customFormat="1" ht="12.75">
      <c r="A31" s="244"/>
      <c r="B31" s="570" t="s">
        <v>165</v>
      </c>
      <c r="C31" s="570"/>
      <c r="D31" s="570"/>
      <c r="E31" s="570"/>
      <c r="F31" s="570"/>
      <c r="G31" s="570"/>
      <c r="H31" s="570"/>
      <c r="I31" s="570"/>
      <c r="J31" s="570"/>
      <c r="K31" s="570"/>
      <c r="L31" s="571"/>
      <c r="M31" s="571"/>
      <c r="N31" s="571"/>
      <c r="O31" s="572">
        <v>1110.38</v>
      </c>
      <c r="P31" s="572"/>
      <c r="Q31" s="572"/>
      <c r="R31" s="572"/>
      <c r="S31" s="572"/>
      <c r="T31" s="572"/>
      <c r="U31" s="568">
        <f t="shared" si="0"/>
        <v>0</v>
      </c>
      <c r="V31" s="568"/>
      <c r="W31" s="568"/>
      <c r="X31" s="568"/>
      <c r="Y31" s="568"/>
      <c r="Z31" s="568"/>
      <c r="AA31" s="568"/>
      <c r="AB31" s="568"/>
      <c r="AC31" s="263"/>
      <c r="AD31" s="63"/>
      <c r="AE31" s="264"/>
      <c r="AF31" s="117"/>
      <c r="AG31" s="248"/>
      <c r="AH31" s="248"/>
      <c r="AI31" s="248"/>
      <c r="AJ31" s="204"/>
      <c r="AK31" s="204"/>
      <c r="AL31" s="204"/>
      <c r="AM31" s="204"/>
      <c r="AN31" s="265"/>
      <c r="AO31" s="265"/>
      <c r="AP31" s="265"/>
      <c r="AQ31" s="265"/>
      <c r="AR31" s="204"/>
      <c r="AS31" s="204"/>
      <c r="AT31" s="204"/>
      <c r="AU31" s="204"/>
      <c r="AV31" s="266"/>
    </row>
    <row r="32" spans="1:48" s="232" customFormat="1" ht="12.75">
      <c r="A32" s="244"/>
      <c r="B32" s="570" t="s">
        <v>166</v>
      </c>
      <c r="C32" s="570"/>
      <c r="D32" s="570"/>
      <c r="E32" s="570"/>
      <c r="F32" s="570"/>
      <c r="G32" s="570"/>
      <c r="H32" s="570"/>
      <c r="I32" s="570"/>
      <c r="J32" s="570"/>
      <c r="K32" s="570"/>
      <c r="L32" s="571"/>
      <c r="M32" s="571"/>
      <c r="N32" s="571"/>
      <c r="O32" s="572">
        <v>774.68</v>
      </c>
      <c r="P32" s="572"/>
      <c r="Q32" s="572"/>
      <c r="R32" s="572"/>
      <c r="S32" s="572"/>
      <c r="T32" s="572"/>
      <c r="U32" s="568">
        <f t="shared" si="0"/>
        <v>0</v>
      </c>
      <c r="V32" s="568"/>
      <c r="W32" s="568"/>
      <c r="X32" s="568"/>
      <c r="Y32" s="568"/>
      <c r="Z32" s="568"/>
      <c r="AA32" s="568"/>
      <c r="AB32" s="568"/>
      <c r="AC32" s="263"/>
      <c r="AD32" s="63"/>
      <c r="AE32" s="264"/>
      <c r="AF32" s="117"/>
      <c r="AG32" s="248"/>
      <c r="AH32" s="248"/>
      <c r="AI32" s="248"/>
      <c r="AJ32" s="204"/>
      <c r="AK32" s="204"/>
      <c r="AL32" s="204"/>
      <c r="AM32" s="204"/>
      <c r="AN32" s="265"/>
      <c r="AO32" s="265"/>
      <c r="AP32" s="265"/>
      <c r="AQ32" s="265"/>
      <c r="AR32" s="204"/>
      <c r="AS32" s="204"/>
      <c r="AT32" s="204"/>
      <c r="AU32" s="204"/>
      <c r="AV32" s="266"/>
    </row>
    <row r="33" spans="1:48" s="232" customFormat="1" ht="12.75">
      <c r="A33" s="244"/>
      <c r="B33" s="570" t="s">
        <v>167</v>
      </c>
      <c r="C33" s="570"/>
      <c r="D33" s="570"/>
      <c r="E33" s="570"/>
      <c r="F33" s="570"/>
      <c r="G33" s="570"/>
      <c r="H33" s="570"/>
      <c r="I33" s="570"/>
      <c r="J33" s="570"/>
      <c r="K33" s="570"/>
      <c r="L33" s="571"/>
      <c r="M33" s="571"/>
      <c r="N33" s="571"/>
      <c r="O33" s="572">
        <v>1162.03</v>
      </c>
      <c r="P33" s="572"/>
      <c r="Q33" s="572"/>
      <c r="R33" s="572"/>
      <c r="S33" s="572"/>
      <c r="T33" s="572"/>
      <c r="U33" s="568">
        <f t="shared" si="0"/>
        <v>0</v>
      </c>
      <c r="V33" s="568"/>
      <c r="W33" s="568"/>
      <c r="X33" s="568"/>
      <c r="Y33" s="568"/>
      <c r="Z33" s="568"/>
      <c r="AA33" s="568"/>
      <c r="AB33" s="568"/>
      <c r="AC33" s="263"/>
      <c r="AD33" s="63"/>
      <c r="AE33" s="264"/>
      <c r="AF33" s="117"/>
      <c r="AG33" s="248"/>
      <c r="AH33" s="248"/>
      <c r="AI33" s="248"/>
      <c r="AJ33" s="204"/>
      <c r="AK33" s="204"/>
      <c r="AL33" s="204"/>
      <c r="AM33" s="204"/>
      <c r="AN33" s="265"/>
      <c r="AO33" s="265"/>
      <c r="AP33" s="265"/>
      <c r="AQ33" s="265"/>
      <c r="AR33" s="204"/>
      <c r="AS33" s="204"/>
      <c r="AT33" s="204"/>
      <c r="AU33" s="204"/>
      <c r="AV33" s="266"/>
    </row>
    <row r="34" spans="1:48" s="232" customFormat="1" ht="12.75">
      <c r="A34" s="244"/>
      <c r="B34" s="570" t="s">
        <v>168</v>
      </c>
      <c r="C34" s="570"/>
      <c r="D34" s="570"/>
      <c r="E34" s="570"/>
      <c r="F34" s="570"/>
      <c r="G34" s="570"/>
      <c r="H34" s="570"/>
      <c r="I34" s="570"/>
      <c r="J34" s="570"/>
      <c r="K34" s="570"/>
      <c r="L34" s="571"/>
      <c r="M34" s="571"/>
      <c r="N34" s="571"/>
      <c r="O34" s="572">
        <v>1446.08</v>
      </c>
      <c r="P34" s="572"/>
      <c r="Q34" s="572"/>
      <c r="R34" s="572"/>
      <c r="S34" s="572"/>
      <c r="T34" s="572"/>
      <c r="U34" s="568">
        <f t="shared" si="0"/>
        <v>0</v>
      </c>
      <c r="V34" s="568"/>
      <c r="W34" s="568"/>
      <c r="X34" s="568"/>
      <c r="Y34" s="568"/>
      <c r="Z34" s="568"/>
      <c r="AA34" s="568"/>
      <c r="AB34" s="568"/>
      <c r="AC34" s="263"/>
      <c r="AD34" s="63"/>
      <c r="AE34" s="264"/>
      <c r="AF34" s="117"/>
      <c r="AG34" s="248"/>
      <c r="AH34" s="248"/>
      <c r="AI34" s="248"/>
      <c r="AJ34" s="204"/>
      <c r="AK34" s="204"/>
      <c r="AL34" s="204"/>
      <c r="AM34" s="204"/>
      <c r="AN34" s="265"/>
      <c r="AO34" s="265"/>
      <c r="AP34" s="265"/>
      <c r="AQ34" s="265"/>
      <c r="AR34" s="204"/>
      <c r="AS34" s="204"/>
      <c r="AT34" s="204"/>
      <c r="AU34" s="204"/>
      <c r="AV34" s="266"/>
    </row>
    <row r="35" spans="1:49" s="232" customFormat="1" ht="12.75">
      <c r="A35" s="244"/>
      <c r="B35" s="574" t="s">
        <v>169</v>
      </c>
      <c r="C35" s="574"/>
      <c r="D35" s="574"/>
      <c r="E35" s="574"/>
      <c r="F35" s="574"/>
      <c r="G35" s="574"/>
      <c r="H35" s="574"/>
      <c r="I35" s="574"/>
      <c r="J35" s="574"/>
      <c r="K35" s="574"/>
      <c r="L35" s="575"/>
      <c r="M35" s="575"/>
      <c r="N35" s="575"/>
      <c r="O35" s="576">
        <v>1136.2</v>
      </c>
      <c r="P35" s="576"/>
      <c r="Q35" s="576"/>
      <c r="R35" s="576"/>
      <c r="S35" s="576"/>
      <c r="T35" s="576"/>
      <c r="U35" s="568">
        <f>L35*O35</f>
        <v>0</v>
      </c>
      <c r="V35" s="568"/>
      <c r="W35" s="568"/>
      <c r="X35" s="568"/>
      <c r="Y35" s="568"/>
      <c r="Z35" s="568"/>
      <c r="AA35" s="568"/>
      <c r="AB35" s="568"/>
      <c r="AC35" s="267"/>
      <c r="AD35" s="63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577"/>
      <c r="AS35" s="577"/>
      <c r="AT35" s="577"/>
      <c r="AU35" s="577"/>
      <c r="AV35" s="270"/>
      <c r="AW35" s="63"/>
    </row>
    <row r="36" spans="1:49" s="232" customFormat="1" ht="12.75">
      <c r="A36" s="244"/>
      <c r="B36" s="570" t="s">
        <v>170</v>
      </c>
      <c r="C36" s="570"/>
      <c r="D36" s="570"/>
      <c r="E36" s="570"/>
      <c r="F36" s="570"/>
      <c r="G36" s="570"/>
      <c r="H36" s="570"/>
      <c r="I36" s="570"/>
      <c r="J36" s="570"/>
      <c r="K36" s="570"/>
      <c r="L36" s="571"/>
      <c r="M36" s="571"/>
      <c r="N36" s="571"/>
      <c r="O36" s="572">
        <v>10329.14</v>
      </c>
      <c r="P36" s="572"/>
      <c r="Q36" s="572"/>
      <c r="R36" s="572"/>
      <c r="S36" s="572"/>
      <c r="T36" s="572"/>
      <c r="U36" s="568">
        <f>L36*O36</f>
        <v>0</v>
      </c>
      <c r="V36" s="568"/>
      <c r="W36" s="568"/>
      <c r="X36" s="568"/>
      <c r="Y36" s="568"/>
      <c r="Z36" s="568"/>
      <c r="AA36" s="568"/>
      <c r="AB36" s="568"/>
      <c r="AC36" s="267"/>
      <c r="AD36" s="63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9"/>
      <c r="AS36" s="269"/>
      <c r="AT36" s="269"/>
      <c r="AU36" s="269"/>
      <c r="AV36" s="270"/>
      <c r="AW36" s="63"/>
    </row>
    <row r="37" spans="1:48" s="232" customFormat="1" ht="12.75">
      <c r="A37" s="244"/>
      <c r="B37" s="565" t="s">
        <v>171</v>
      </c>
      <c r="C37" s="565"/>
      <c r="D37" s="565"/>
      <c r="E37" s="565"/>
      <c r="F37" s="565"/>
      <c r="G37" s="565"/>
      <c r="H37" s="565"/>
      <c r="I37" s="565"/>
      <c r="J37" s="565"/>
      <c r="K37" s="565"/>
      <c r="L37" s="566"/>
      <c r="M37" s="566"/>
      <c r="N37" s="566"/>
      <c r="O37" s="567">
        <v>3563.55</v>
      </c>
      <c r="P37" s="567"/>
      <c r="Q37" s="567"/>
      <c r="R37" s="567"/>
      <c r="S37" s="567"/>
      <c r="T37" s="567"/>
      <c r="U37" s="568">
        <f>L37*O37</f>
        <v>0</v>
      </c>
      <c r="V37" s="568"/>
      <c r="W37" s="568"/>
      <c r="X37" s="568"/>
      <c r="Y37" s="568"/>
      <c r="Z37" s="568"/>
      <c r="AA37" s="568"/>
      <c r="AB37" s="568"/>
      <c r="AC37" s="263"/>
      <c r="AD37" s="63"/>
      <c r="AE37" s="264"/>
      <c r="AF37" s="117"/>
      <c r="AG37" s="248"/>
      <c r="AH37" s="248"/>
      <c r="AI37" s="248"/>
      <c r="AJ37" s="569"/>
      <c r="AK37" s="569"/>
      <c r="AL37" s="569"/>
      <c r="AM37" s="569"/>
      <c r="AN37" s="265"/>
      <c r="AO37" s="265"/>
      <c r="AP37" s="265"/>
      <c r="AQ37" s="265"/>
      <c r="AR37" s="569"/>
      <c r="AS37" s="569"/>
      <c r="AT37" s="569"/>
      <c r="AU37" s="569"/>
      <c r="AV37" s="266"/>
    </row>
    <row r="38" spans="1:48" s="232" customFormat="1" ht="12.75">
      <c r="A38" s="244"/>
      <c r="B38" s="570" t="s">
        <v>172</v>
      </c>
      <c r="C38" s="570"/>
      <c r="D38" s="570"/>
      <c r="E38" s="570"/>
      <c r="F38" s="570"/>
      <c r="G38" s="570"/>
      <c r="H38" s="570"/>
      <c r="I38" s="570"/>
      <c r="J38" s="570"/>
      <c r="K38" s="570"/>
      <c r="L38" s="571"/>
      <c r="M38" s="571"/>
      <c r="N38" s="571"/>
      <c r="O38" s="572">
        <v>56.81</v>
      </c>
      <c r="P38" s="572"/>
      <c r="Q38" s="572"/>
      <c r="R38" s="572"/>
      <c r="S38" s="572"/>
      <c r="T38" s="572"/>
      <c r="U38" s="568">
        <f aca="true" t="shared" si="1" ref="U38:U50">L38*O38</f>
        <v>0</v>
      </c>
      <c r="V38" s="568"/>
      <c r="W38" s="568"/>
      <c r="X38" s="568"/>
      <c r="Y38" s="568"/>
      <c r="Z38" s="568"/>
      <c r="AA38" s="568"/>
      <c r="AB38" s="568"/>
      <c r="AC38" s="263"/>
      <c r="AD38" s="63"/>
      <c r="AE38" s="264"/>
      <c r="AF38" s="117"/>
      <c r="AG38" s="248"/>
      <c r="AH38" s="248"/>
      <c r="AI38" s="248"/>
      <c r="AJ38" s="569"/>
      <c r="AK38" s="569"/>
      <c r="AL38" s="569"/>
      <c r="AM38" s="569"/>
      <c r="AN38" s="265"/>
      <c r="AO38" s="265"/>
      <c r="AP38" s="265"/>
      <c r="AQ38" s="265"/>
      <c r="AR38" s="569"/>
      <c r="AS38" s="569"/>
      <c r="AT38" s="569"/>
      <c r="AU38" s="569"/>
      <c r="AV38" s="266"/>
    </row>
    <row r="39" spans="1:48" s="232" customFormat="1" ht="12.75">
      <c r="A39" s="244"/>
      <c r="B39" s="570" t="s">
        <v>173</v>
      </c>
      <c r="C39" s="570"/>
      <c r="D39" s="570"/>
      <c r="E39" s="570"/>
      <c r="F39" s="570"/>
      <c r="G39" s="570"/>
      <c r="H39" s="570"/>
      <c r="I39" s="570"/>
      <c r="J39" s="570"/>
      <c r="K39" s="570"/>
      <c r="L39" s="571"/>
      <c r="M39" s="571"/>
      <c r="N39" s="571"/>
      <c r="O39" s="573">
        <v>77.47</v>
      </c>
      <c r="P39" s="573"/>
      <c r="Q39" s="573"/>
      <c r="R39" s="573"/>
      <c r="S39" s="573"/>
      <c r="T39" s="573"/>
      <c r="U39" s="568">
        <f t="shared" si="1"/>
        <v>0</v>
      </c>
      <c r="V39" s="568"/>
      <c r="W39" s="568"/>
      <c r="X39" s="568"/>
      <c r="Y39" s="568"/>
      <c r="Z39" s="568"/>
      <c r="AA39" s="568"/>
      <c r="AB39" s="568"/>
      <c r="AC39" s="263"/>
      <c r="AD39" s="63"/>
      <c r="AE39" s="264"/>
      <c r="AF39" s="117"/>
      <c r="AG39" s="248"/>
      <c r="AH39" s="248"/>
      <c r="AI39" s="248"/>
      <c r="AJ39" s="569"/>
      <c r="AK39" s="569"/>
      <c r="AL39" s="569"/>
      <c r="AM39" s="569"/>
      <c r="AN39" s="265"/>
      <c r="AO39" s="265"/>
      <c r="AP39" s="265"/>
      <c r="AQ39" s="265"/>
      <c r="AR39" s="569"/>
      <c r="AS39" s="569"/>
      <c r="AT39" s="569"/>
      <c r="AU39" s="569"/>
      <c r="AV39" s="266"/>
    </row>
    <row r="40" spans="1:48" s="232" customFormat="1" ht="12.75">
      <c r="A40" s="244"/>
      <c r="B40" s="570" t="s">
        <v>174</v>
      </c>
      <c r="C40" s="570"/>
      <c r="D40" s="570"/>
      <c r="E40" s="570"/>
      <c r="F40" s="570"/>
      <c r="G40" s="570"/>
      <c r="H40" s="570"/>
      <c r="I40" s="570"/>
      <c r="J40" s="570"/>
      <c r="K40" s="570"/>
      <c r="L40" s="571"/>
      <c r="M40" s="571"/>
      <c r="N40" s="571"/>
      <c r="O40" s="572">
        <v>774.68</v>
      </c>
      <c r="P40" s="572"/>
      <c r="Q40" s="572"/>
      <c r="R40" s="572"/>
      <c r="S40" s="572"/>
      <c r="T40" s="572"/>
      <c r="U40" s="568">
        <f t="shared" si="1"/>
        <v>0</v>
      </c>
      <c r="V40" s="568"/>
      <c r="W40" s="568"/>
      <c r="X40" s="568"/>
      <c r="Y40" s="568"/>
      <c r="Z40" s="568"/>
      <c r="AA40" s="568"/>
      <c r="AB40" s="568"/>
      <c r="AC40" s="263"/>
      <c r="AD40" s="63"/>
      <c r="AE40" s="264"/>
      <c r="AF40" s="117"/>
      <c r="AG40" s="248"/>
      <c r="AH40" s="248"/>
      <c r="AI40" s="248"/>
      <c r="AJ40" s="569"/>
      <c r="AK40" s="569"/>
      <c r="AL40" s="569"/>
      <c r="AM40" s="569"/>
      <c r="AN40" s="265"/>
      <c r="AO40" s="265"/>
      <c r="AP40" s="265"/>
      <c r="AQ40" s="265"/>
      <c r="AR40" s="569"/>
      <c r="AS40" s="569"/>
      <c r="AT40" s="569"/>
      <c r="AU40" s="569"/>
      <c r="AV40" s="266"/>
    </row>
    <row r="41" spans="1:48" s="232" customFormat="1" ht="12.75">
      <c r="A41" s="244"/>
      <c r="B41" s="570" t="s">
        <v>175</v>
      </c>
      <c r="C41" s="570"/>
      <c r="D41" s="570"/>
      <c r="E41" s="570"/>
      <c r="F41" s="570"/>
      <c r="G41" s="570"/>
      <c r="H41" s="570"/>
      <c r="I41" s="570"/>
      <c r="J41" s="570"/>
      <c r="K41" s="570"/>
      <c r="L41" s="571"/>
      <c r="M41" s="571"/>
      <c r="N41" s="571"/>
      <c r="O41" s="572">
        <v>361.52</v>
      </c>
      <c r="P41" s="572"/>
      <c r="Q41" s="572"/>
      <c r="R41" s="572"/>
      <c r="S41" s="572"/>
      <c r="T41" s="572"/>
      <c r="U41" s="568">
        <f t="shared" si="1"/>
        <v>0</v>
      </c>
      <c r="V41" s="568"/>
      <c r="W41" s="568"/>
      <c r="X41" s="568"/>
      <c r="Y41" s="568"/>
      <c r="Z41" s="568"/>
      <c r="AA41" s="568"/>
      <c r="AB41" s="568"/>
      <c r="AC41" s="263"/>
      <c r="AD41" s="63"/>
      <c r="AE41" s="264"/>
      <c r="AF41" s="117"/>
      <c r="AG41" s="248"/>
      <c r="AH41" s="248"/>
      <c r="AI41" s="248"/>
      <c r="AJ41" s="569"/>
      <c r="AK41" s="569"/>
      <c r="AL41" s="569"/>
      <c r="AM41" s="569"/>
      <c r="AN41" s="265"/>
      <c r="AO41" s="265"/>
      <c r="AP41" s="265"/>
      <c r="AQ41" s="265"/>
      <c r="AR41" s="569"/>
      <c r="AS41" s="569"/>
      <c r="AT41" s="569"/>
      <c r="AU41" s="569"/>
      <c r="AV41" s="266"/>
    </row>
    <row r="42" spans="1:48" s="232" customFormat="1" ht="12.75">
      <c r="A42" s="244"/>
      <c r="B42" s="570" t="s">
        <v>176</v>
      </c>
      <c r="C42" s="570"/>
      <c r="D42" s="570"/>
      <c r="E42" s="570"/>
      <c r="F42" s="570"/>
      <c r="G42" s="570"/>
      <c r="H42" s="570"/>
      <c r="I42" s="570"/>
      <c r="J42" s="570"/>
      <c r="K42" s="570"/>
      <c r="L42" s="571"/>
      <c r="M42" s="571"/>
      <c r="N42" s="571"/>
      <c r="O42" s="572">
        <v>413.16</v>
      </c>
      <c r="P42" s="572"/>
      <c r="Q42" s="572"/>
      <c r="R42" s="572"/>
      <c r="S42" s="572"/>
      <c r="T42" s="572"/>
      <c r="U42" s="568">
        <f t="shared" si="1"/>
        <v>0</v>
      </c>
      <c r="V42" s="568"/>
      <c r="W42" s="568"/>
      <c r="X42" s="568"/>
      <c r="Y42" s="568"/>
      <c r="Z42" s="568"/>
      <c r="AA42" s="568"/>
      <c r="AB42" s="568"/>
      <c r="AC42" s="263"/>
      <c r="AD42" s="63"/>
      <c r="AE42" s="264"/>
      <c r="AF42" s="117"/>
      <c r="AG42" s="248"/>
      <c r="AH42" s="248"/>
      <c r="AI42" s="248"/>
      <c r="AJ42" s="569"/>
      <c r="AK42" s="569"/>
      <c r="AL42" s="569"/>
      <c r="AM42" s="569"/>
      <c r="AN42" s="265"/>
      <c r="AO42" s="265"/>
      <c r="AP42" s="265"/>
      <c r="AQ42" s="265"/>
      <c r="AR42" s="569"/>
      <c r="AS42" s="569"/>
      <c r="AT42" s="569"/>
      <c r="AU42" s="569"/>
      <c r="AV42" s="266"/>
    </row>
    <row r="43" spans="1:48" s="232" customFormat="1" ht="12.75">
      <c r="A43" s="244"/>
      <c r="B43" s="570" t="s">
        <v>177</v>
      </c>
      <c r="C43" s="570"/>
      <c r="D43" s="570"/>
      <c r="E43" s="570"/>
      <c r="F43" s="570"/>
      <c r="G43" s="570"/>
      <c r="H43" s="570"/>
      <c r="I43" s="570"/>
      <c r="J43" s="570"/>
      <c r="K43" s="570"/>
      <c r="L43" s="571"/>
      <c r="M43" s="571"/>
      <c r="N43" s="571"/>
      <c r="O43" s="572">
        <v>826.33</v>
      </c>
      <c r="P43" s="572"/>
      <c r="Q43" s="572"/>
      <c r="R43" s="572"/>
      <c r="S43" s="572"/>
      <c r="T43" s="572"/>
      <c r="U43" s="568">
        <f t="shared" si="1"/>
        <v>0</v>
      </c>
      <c r="V43" s="568"/>
      <c r="W43" s="568"/>
      <c r="X43" s="568"/>
      <c r="Y43" s="568"/>
      <c r="Z43" s="568"/>
      <c r="AA43" s="568"/>
      <c r="AB43" s="568"/>
      <c r="AC43" s="263"/>
      <c r="AD43" s="63"/>
      <c r="AE43" s="264"/>
      <c r="AF43" s="117"/>
      <c r="AG43" s="248"/>
      <c r="AH43" s="248"/>
      <c r="AI43" s="248"/>
      <c r="AJ43" s="569"/>
      <c r="AK43" s="569"/>
      <c r="AL43" s="569"/>
      <c r="AM43" s="569"/>
      <c r="AN43" s="265"/>
      <c r="AO43" s="265"/>
      <c r="AP43" s="265"/>
      <c r="AQ43" s="265"/>
      <c r="AR43" s="569"/>
      <c r="AS43" s="569"/>
      <c r="AT43" s="569"/>
      <c r="AU43" s="569"/>
      <c r="AV43" s="266"/>
    </row>
    <row r="44" spans="1:48" s="232" customFormat="1" ht="12.75">
      <c r="A44" s="244"/>
      <c r="B44" s="570" t="s">
        <v>178</v>
      </c>
      <c r="C44" s="570"/>
      <c r="D44" s="570"/>
      <c r="E44" s="570"/>
      <c r="F44" s="570"/>
      <c r="G44" s="570"/>
      <c r="H44" s="570"/>
      <c r="I44" s="570"/>
      <c r="J44" s="570"/>
      <c r="K44" s="570"/>
      <c r="L44" s="571"/>
      <c r="M44" s="571"/>
      <c r="N44" s="571"/>
      <c r="O44" s="572">
        <v>1446.08</v>
      </c>
      <c r="P44" s="572"/>
      <c r="Q44" s="572"/>
      <c r="R44" s="572"/>
      <c r="S44" s="572"/>
      <c r="T44" s="572"/>
      <c r="U44" s="568">
        <f t="shared" si="1"/>
        <v>0</v>
      </c>
      <c r="V44" s="568"/>
      <c r="W44" s="568"/>
      <c r="X44" s="568"/>
      <c r="Y44" s="568"/>
      <c r="Z44" s="568"/>
      <c r="AA44" s="568"/>
      <c r="AB44" s="568"/>
      <c r="AC44" s="263"/>
      <c r="AD44" s="63"/>
      <c r="AE44" s="264"/>
      <c r="AF44" s="117"/>
      <c r="AG44" s="248"/>
      <c r="AH44" s="248"/>
      <c r="AI44" s="248"/>
      <c r="AJ44" s="204"/>
      <c r="AK44" s="204"/>
      <c r="AL44" s="204"/>
      <c r="AM44" s="204"/>
      <c r="AN44" s="265"/>
      <c r="AO44" s="265"/>
      <c r="AP44" s="265"/>
      <c r="AQ44" s="265"/>
      <c r="AR44" s="204"/>
      <c r="AS44" s="204"/>
      <c r="AT44" s="204"/>
      <c r="AU44" s="204"/>
      <c r="AV44" s="266"/>
    </row>
    <row r="45" spans="1:48" s="232" customFormat="1" ht="12.75">
      <c r="A45" s="244"/>
      <c r="B45" s="570" t="s">
        <v>179</v>
      </c>
      <c r="C45" s="570"/>
      <c r="D45" s="570"/>
      <c r="E45" s="570"/>
      <c r="F45" s="570"/>
      <c r="G45" s="570"/>
      <c r="H45" s="570"/>
      <c r="I45" s="570"/>
      <c r="J45" s="570"/>
      <c r="K45" s="570"/>
      <c r="L45" s="571"/>
      <c r="M45" s="571"/>
      <c r="N45" s="571"/>
      <c r="O45" s="572">
        <v>774.68</v>
      </c>
      <c r="P45" s="572"/>
      <c r="Q45" s="572"/>
      <c r="R45" s="572"/>
      <c r="S45" s="572"/>
      <c r="T45" s="572"/>
      <c r="U45" s="568">
        <f t="shared" si="1"/>
        <v>0</v>
      </c>
      <c r="V45" s="568"/>
      <c r="W45" s="568"/>
      <c r="X45" s="568"/>
      <c r="Y45" s="568"/>
      <c r="Z45" s="568"/>
      <c r="AA45" s="568"/>
      <c r="AB45" s="568"/>
      <c r="AC45" s="263"/>
      <c r="AD45" s="63"/>
      <c r="AE45" s="264"/>
      <c r="AF45" s="117"/>
      <c r="AG45" s="248"/>
      <c r="AH45" s="248"/>
      <c r="AI45" s="248"/>
      <c r="AJ45" s="569"/>
      <c r="AK45" s="569"/>
      <c r="AL45" s="569"/>
      <c r="AM45" s="569"/>
      <c r="AN45" s="265"/>
      <c r="AO45" s="265"/>
      <c r="AP45" s="265"/>
      <c r="AQ45" s="265"/>
      <c r="AR45" s="569"/>
      <c r="AS45" s="569"/>
      <c r="AT45" s="569"/>
      <c r="AU45" s="569"/>
      <c r="AV45" s="266"/>
    </row>
    <row r="46" spans="1:48" s="232" customFormat="1" ht="12.75">
      <c r="A46" s="244"/>
      <c r="B46" s="570" t="s">
        <v>180</v>
      </c>
      <c r="C46" s="570"/>
      <c r="D46" s="570"/>
      <c r="E46" s="570"/>
      <c r="F46" s="570"/>
      <c r="G46" s="570"/>
      <c r="H46" s="570"/>
      <c r="I46" s="570"/>
      <c r="J46" s="570"/>
      <c r="K46" s="570"/>
      <c r="L46" s="571"/>
      <c r="M46" s="571"/>
      <c r="N46" s="571"/>
      <c r="O46" s="572">
        <v>1549.37</v>
      </c>
      <c r="P46" s="572"/>
      <c r="Q46" s="572"/>
      <c r="R46" s="572"/>
      <c r="S46" s="572"/>
      <c r="T46" s="572"/>
      <c r="U46" s="568">
        <f t="shared" si="1"/>
        <v>0</v>
      </c>
      <c r="V46" s="568"/>
      <c r="W46" s="568"/>
      <c r="X46" s="568"/>
      <c r="Y46" s="568"/>
      <c r="Z46" s="568"/>
      <c r="AA46" s="568"/>
      <c r="AB46" s="568"/>
      <c r="AC46" s="263"/>
      <c r="AD46" s="63"/>
      <c r="AE46" s="264"/>
      <c r="AF46" s="117"/>
      <c r="AG46" s="248"/>
      <c r="AH46" s="248"/>
      <c r="AI46" s="248"/>
      <c r="AJ46" s="204"/>
      <c r="AK46" s="204"/>
      <c r="AL46" s="204"/>
      <c r="AM46" s="204"/>
      <c r="AN46" s="265"/>
      <c r="AO46" s="265"/>
      <c r="AP46" s="265"/>
      <c r="AQ46" s="265"/>
      <c r="AR46" s="204"/>
      <c r="AS46" s="204"/>
      <c r="AT46" s="204"/>
      <c r="AU46" s="204"/>
      <c r="AV46" s="266"/>
    </row>
    <row r="47" spans="1:48" s="232" customFormat="1" ht="12.75">
      <c r="A47" s="244"/>
      <c r="B47" s="570" t="s">
        <v>181</v>
      </c>
      <c r="C47" s="570"/>
      <c r="D47" s="570"/>
      <c r="E47" s="570"/>
      <c r="F47" s="570"/>
      <c r="G47" s="570"/>
      <c r="H47" s="570"/>
      <c r="I47" s="570"/>
      <c r="J47" s="570"/>
      <c r="K47" s="570"/>
      <c r="L47" s="571"/>
      <c r="M47" s="571"/>
      <c r="N47" s="571"/>
      <c r="O47" s="572">
        <v>2065.83</v>
      </c>
      <c r="P47" s="572"/>
      <c r="Q47" s="572"/>
      <c r="R47" s="572"/>
      <c r="S47" s="572"/>
      <c r="T47" s="572"/>
      <c r="U47" s="568">
        <f t="shared" si="1"/>
        <v>0</v>
      </c>
      <c r="V47" s="568"/>
      <c r="W47" s="568"/>
      <c r="X47" s="568"/>
      <c r="Y47" s="568"/>
      <c r="Z47" s="568"/>
      <c r="AA47" s="568"/>
      <c r="AB47" s="568"/>
      <c r="AC47" s="263"/>
      <c r="AD47" s="63"/>
      <c r="AE47" s="264"/>
      <c r="AF47" s="117"/>
      <c r="AG47" s="248"/>
      <c r="AH47" s="248"/>
      <c r="AI47" s="248"/>
      <c r="AJ47" s="569"/>
      <c r="AK47" s="569"/>
      <c r="AL47" s="569"/>
      <c r="AM47" s="569"/>
      <c r="AN47" s="265"/>
      <c r="AO47" s="265"/>
      <c r="AP47" s="265"/>
      <c r="AQ47" s="265"/>
      <c r="AR47" s="569"/>
      <c r="AS47" s="569"/>
      <c r="AT47" s="569"/>
      <c r="AU47" s="569"/>
      <c r="AV47" s="266"/>
    </row>
    <row r="48" spans="1:48" s="232" customFormat="1" ht="12.75">
      <c r="A48" s="244"/>
      <c r="B48" s="570" t="s">
        <v>182</v>
      </c>
      <c r="C48" s="570"/>
      <c r="D48" s="570"/>
      <c r="E48" s="570"/>
      <c r="F48" s="570"/>
      <c r="G48" s="570"/>
      <c r="H48" s="570"/>
      <c r="I48" s="570"/>
      <c r="J48" s="570"/>
      <c r="K48" s="570"/>
      <c r="L48" s="571"/>
      <c r="M48" s="571"/>
      <c r="N48" s="571"/>
      <c r="O48" s="572">
        <v>3098.74</v>
      </c>
      <c r="P48" s="572"/>
      <c r="Q48" s="572"/>
      <c r="R48" s="572"/>
      <c r="S48" s="572"/>
      <c r="T48" s="572"/>
      <c r="U48" s="568">
        <f t="shared" si="1"/>
        <v>0</v>
      </c>
      <c r="V48" s="568"/>
      <c r="W48" s="568"/>
      <c r="X48" s="568"/>
      <c r="Y48" s="568"/>
      <c r="Z48" s="568"/>
      <c r="AA48" s="568"/>
      <c r="AB48" s="568"/>
      <c r="AC48" s="263"/>
      <c r="AD48" s="63"/>
      <c r="AE48" s="264"/>
      <c r="AF48" s="117"/>
      <c r="AG48" s="248"/>
      <c r="AH48" s="248"/>
      <c r="AI48" s="248"/>
      <c r="AJ48" s="204"/>
      <c r="AK48" s="204"/>
      <c r="AL48" s="204"/>
      <c r="AM48" s="204"/>
      <c r="AN48" s="265"/>
      <c r="AO48" s="265"/>
      <c r="AP48" s="265"/>
      <c r="AQ48" s="265"/>
      <c r="AR48" s="204"/>
      <c r="AS48" s="204"/>
      <c r="AT48" s="204"/>
      <c r="AU48" s="204"/>
      <c r="AV48" s="266"/>
    </row>
    <row r="49" spans="1:48" s="232" customFormat="1" ht="12.75">
      <c r="A49" s="244"/>
      <c r="B49" s="570" t="s">
        <v>183</v>
      </c>
      <c r="C49" s="570"/>
      <c r="D49" s="570"/>
      <c r="E49" s="570"/>
      <c r="F49" s="570"/>
      <c r="G49" s="570"/>
      <c r="H49" s="570"/>
      <c r="I49" s="570"/>
      <c r="J49" s="570"/>
      <c r="K49" s="570"/>
      <c r="L49" s="571"/>
      <c r="M49" s="571"/>
      <c r="N49" s="571"/>
      <c r="O49" s="572">
        <v>8779.77</v>
      </c>
      <c r="P49" s="572"/>
      <c r="Q49" s="572"/>
      <c r="R49" s="572"/>
      <c r="S49" s="572"/>
      <c r="T49" s="572"/>
      <c r="U49" s="568">
        <f t="shared" si="1"/>
        <v>0</v>
      </c>
      <c r="V49" s="568"/>
      <c r="W49" s="568"/>
      <c r="X49" s="568"/>
      <c r="Y49" s="568"/>
      <c r="Z49" s="568"/>
      <c r="AA49" s="568"/>
      <c r="AB49" s="568"/>
      <c r="AC49" s="263"/>
      <c r="AD49" s="63"/>
      <c r="AE49" s="264"/>
      <c r="AF49" s="117"/>
      <c r="AG49" s="248"/>
      <c r="AH49" s="248"/>
      <c r="AI49" s="248"/>
      <c r="AJ49" s="569"/>
      <c r="AK49" s="569"/>
      <c r="AL49" s="569"/>
      <c r="AM49" s="569"/>
      <c r="AN49" s="265"/>
      <c r="AO49" s="265"/>
      <c r="AP49" s="265"/>
      <c r="AQ49" s="265"/>
      <c r="AR49" s="569"/>
      <c r="AS49" s="569"/>
      <c r="AT49" s="569"/>
      <c r="AU49" s="569"/>
      <c r="AV49" s="266"/>
    </row>
    <row r="50" spans="1:48" s="232" customFormat="1" ht="12.75">
      <c r="A50" s="244"/>
      <c r="B50" s="570" t="s">
        <v>184</v>
      </c>
      <c r="C50" s="570"/>
      <c r="D50" s="570"/>
      <c r="E50" s="570"/>
      <c r="F50" s="570"/>
      <c r="G50" s="570"/>
      <c r="H50" s="570"/>
      <c r="I50" s="570"/>
      <c r="J50" s="570"/>
      <c r="K50" s="570"/>
      <c r="L50" s="571"/>
      <c r="M50" s="571"/>
      <c r="N50" s="571"/>
      <c r="O50" s="572">
        <v>17559.53</v>
      </c>
      <c r="P50" s="572"/>
      <c r="Q50" s="572"/>
      <c r="R50" s="572"/>
      <c r="S50" s="572"/>
      <c r="T50" s="572"/>
      <c r="U50" s="568">
        <f t="shared" si="1"/>
        <v>0</v>
      </c>
      <c r="V50" s="568"/>
      <c r="W50" s="568"/>
      <c r="X50" s="568"/>
      <c r="Y50" s="568"/>
      <c r="Z50" s="568"/>
      <c r="AA50" s="568"/>
      <c r="AB50" s="568"/>
      <c r="AC50" s="263"/>
      <c r="AD50" s="63"/>
      <c r="AE50" s="264"/>
      <c r="AF50" s="117"/>
      <c r="AG50" s="248"/>
      <c r="AH50" s="248"/>
      <c r="AI50" s="248"/>
      <c r="AJ50" s="569"/>
      <c r="AK50" s="569"/>
      <c r="AL50" s="569"/>
      <c r="AM50" s="569"/>
      <c r="AN50" s="265"/>
      <c r="AO50" s="265"/>
      <c r="AP50" s="265"/>
      <c r="AQ50" s="265"/>
      <c r="AR50" s="569"/>
      <c r="AS50" s="569"/>
      <c r="AT50" s="569"/>
      <c r="AU50" s="569"/>
      <c r="AV50" s="266"/>
    </row>
    <row r="51" spans="1:48" s="232" customFormat="1" ht="12.75">
      <c r="A51" s="244"/>
      <c r="B51" s="570" t="s">
        <v>185</v>
      </c>
      <c r="C51" s="570"/>
      <c r="D51" s="570"/>
      <c r="E51" s="570"/>
      <c r="F51" s="570"/>
      <c r="G51" s="570"/>
      <c r="H51" s="570"/>
      <c r="I51" s="570"/>
      <c r="J51" s="570"/>
      <c r="K51" s="570"/>
      <c r="L51" s="571"/>
      <c r="M51" s="571"/>
      <c r="N51" s="571"/>
      <c r="O51" s="572">
        <v>103291.38</v>
      </c>
      <c r="P51" s="572"/>
      <c r="Q51" s="572"/>
      <c r="R51" s="572"/>
      <c r="S51" s="572"/>
      <c r="T51" s="572"/>
      <c r="U51" s="568">
        <f>L51*O51</f>
        <v>0</v>
      </c>
      <c r="V51" s="568"/>
      <c r="W51" s="568"/>
      <c r="X51" s="568"/>
      <c r="Y51" s="568"/>
      <c r="Z51" s="568"/>
      <c r="AA51" s="568"/>
      <c r="AB51" s="568"/>
      <c r="AC51" s="263"/>
      <c r="AD51" s="63"/>
      <c r="AE51" s="264"/>
      <c r="AF51" s="117"/>
      <c r="AG51" s="248"/>
      <c r="AH51" s="248"/>
      <c r="AI51" s="248"/>
      <c r="AJ51" s="569"/>
      <c r="AK51" s="569"/>
      <c r="AL51" s="569"/>
      <c r="AM51" s="569"/>
      <c r="AN51" s="265"/>
      <c r="AO51" s="265"/>
      <c r="AP51" s="265"/>
      <c r="AQ51" s="265"/>
      <c r="AR51" s="569"/>
      <c r="AS51" s="569"/>
      <c r="AT51" s="569"/>
      <c r="AU51" s="569"/>
      <c r="AV51" s="266"/>
    </row>
    <row r="52" spans="1:48" s="232" customFormat="1" ht="12.75">
      <c r="A52" s="244"/>
      <c r="B52" s="578"/>
      <c r="C52" s="578"/>
      <c r="D52" s="578"/>
      <c r="E52" s="578"/>
      <c r="F52" s="578"/>
      <c r="G52" s="578"/>
      <c r="H52" s="578"/>
      <c r="I52" s="578"/>
      <c r="J52" s="578"/>
      <c r="K52" s="578"/>
      <c r="L52" s="571"/>
      <c r="M52" s="571"/>
      <c r="N52" s="571"/>
      <c r="O52" s="579"/>
      <c r="P52" s="579"/>
      <c r="Q52" s="579"/>
      <c r="R52" s="579"/>
      <c r="S52" s="579"/>
      <c r="T52" s="579"/>
      <c r="U52" s="568">
        <f>L52*O52</f>
        <v>0</v>
      </c>
      <c r="V52" s="568"/>
      <c r="W52" s="568"/>
      <c r="X52" s="568"/>
      <c r="Y52" s="568"/>
      <c r="Z52" s="568"/>
      <c r="AA52" s="568"/>
      <c r="AB52" s="568"/>
      <c r="AC52" s="263"/>
      <c r="AD52" s="63"/>
      <c r="AE52" s="264"/>
      <c r="AF52" s="117"/>
      <c r="AG52" s="248"/>
      <c r="AH52" s="248"/>
      <c r="AI52" s="248"/>
      <c r="AJ52" s="569"/>
      <c r="AK52" s="569"/>
      <c r="AL52" s="569"/>
      <c r="AM52" s="569"/>
      <c r="AN52" s="265"/>
      <c r="AO52" s="265"/>
      <c r="AP52" s="265"/>
      <c r="AQ52" s="265"/>
      <c r="AR52" s="569"/>
      <c r="AS52" s="569"/>
      <c r="AT52" s="569"/>
      <c r="AU52" s="569"/>
      <c r="AV52" s="266"/>
    </row>
    <row r="53" spans="1:48" s="232" customFormat="1" ht="12.75">
      <c r="A53" s="244"/>
      <c r="B53" s="578"/>
      <c r="C53" s="578"/>
      <c r="D53" s="578"/>
      <c r="E53" s="578"/>
      <c r="F53" s="578"/>
      <c r="G53" s="578"/>
      <c r="H53" s="578"/>
      <c r="I53" s="578"/>
      <c r="J53" s="578"/>
      <c r="K53" s="578"/>
      <c r="L53" s="571"/>
      <c r="M53" s="571"/>
      <c r="N53" s="571"/>
      <c r="O53" s="580"/>
      <c r="P53" s="580"/>
      <c r="Q53" s="580"/>
      <c r="R53" s="580"/>
      <c r="S53" s="580"/>
      <c r="T53" s="580"/>
      <c r="U53" s="568">
        <f>L53*O53</f>
        <v>0</v>
      </c>
      <c r="V53" s="568"/>
      <c r="W53" s="568"/>
      <c r="X53" s="568"/>
      <c r="Y53" s="568"/>
      <c r="Z53" s="568"/>
      <c r="AA53" s="568"/>
      <c r="AB53" s="568"/>
      <c r="AC53" s="263"/>
      <c r="AD53" s="63"/>
      <c r="AE53" s="264"/>
      <c r="AF53" s="117"/>
      <c r="AG53" s="248"/>
      <c r="AH53" s="248"/>
      <c r="AI53" s="248"/>
      <c r="AJ53" s="569"/>
      <c r="AK53" s="569"/>
      <c r="AL53" s="569"/>
      <c r="AM53" s="569"/>
      <c r="AN53" s="265"/>
      <c r="AO53" s="265"/>
      <c r="AP53" s="265"/>
      <c r="AQ53" s="265"/>
      <c r="AR53" s="569"/>
      <c r="AS53" s="569"/>
      <c r="AT53" s="569"/>
      <c r="AU53" s="569"/>
      <c r="AV53" s="266"/>
    </row>
    <row r="54" spans="1:49" s="232" customFormat="1" ht="15" customHeight="1">
      <c r="A54" s="271"/>
      <c r="B54" s="272" t="s">
        <v>186</v>
      </c>
      <c r="C54" s="273"/>
      <c r="D54" s="273"/>
      <c r="E54" s="273"/>
      <c r="F54" s="273"/>
      <c r="G54" s="273"/>
      <c r="H54" s="273"/>
      <c r="I54" s="273"/>
      <c r="J54" s="273"/>
      <c r="K54" s="274"/>
      <c r="L54" s="274"/>
      <c r="M54" s="274"/>
      <c r="N54" s="274"/>
      <c r="O54" s="275"/>
      <c r="P54" s="275"/>
      <c r="Q54" s="275"/>
      <c r="R54" s="275"/>
      <c r="S54" s="275"/>
      <c r="T54" s="276" t="s">
        <v>187</v>
      </c>
      <c r="U54" s="581">
        <f>SUM(U12:AB53)</f>
        <v>0</v>
      </c>
      <c r="V54" s="581"/>
      <c r="W54" s="581"/>
      <c r="X54" s="581"/>
      <c r="Y54" s="581"/>
      <c r="Z54" s="581"/>
      <c r="AA54" s="581"/>
      <c r="AB54" s="581"/>
      <c r="AC54" s="267"/>
      <c r="AD54" s="63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9"/>
      <c r="AS54" s="269"/>
      <c r="AT54" s="269"/>
      <c r="AU54" s="269"/>
      <c r="AV54" s="270"/>
      <c r="AW54" s="63"/>
    </row>
    <row r="55" spans="1:49" s="232" customFormat="1" ht="15" customHeight="1">
      <c r="A55" s="271"/>
      <c r="B55" s="277"/>
      <c r="C55" s="273"/>
      <c r="D55" s="273"/>
      <c r="E55" s="273"/>
      <c r="F55" s="273"/>
      <c r="G55" s="273"/>
      <c r="H55" s="273"/>
      <c r="I55" s="273"/>
      <c r="J55" s="273"/>
      <c r="K55" s="274"/>
      <c r="L55" s="274"/>
      <c r="M55" s="274"/>
      <c r="N55" s="274"/>
      <c r="O55" s="275"/>
      <c r="P55" s="264"/>
      <c r="Q55" s="264"/>
      <c r="R55" s="264"/>
      <c r="S55" s="264"/>
      <c r="T55" s="262"/>
      <c r="U55" s="278"/>
      <c r="V55" s="61"/>
      <c r="W55" s="61"/>
      <c r="X55" s="61"/>
      <c r="Y55" s="61"/>
      <c r="Z55" s="61"/>
      <c r="AA55" s="61"/>
      <c r="AB55" s="61"/>
      <c r="AC55" s="267"/>
      <c r="AD55" s="63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9"/>
      <c r="AS55" s="269"/>
      <c r="AT55" s="269"/>
      <c r="AU55" s="269"/>
      <c r="AV55" s="270"/>
      <c r="AW55" s="63"/>
    </row>
    <row r="56" spans="1:49" s="232" customFormat="1" ht="14.25" customHeight="1">
      <c r="A56" s="271"/>
      <c r="B56" s="279" t="s">
        <v>188</v>
      </c>
      <c r="C56" s="582" t="s">
        <v>189</v>
      </c>
      <c r="D56" s="582"/>
      <c r="E56" s="582"/>
      <c r="F56" s="582"/>
      <c r="G56" s="582"/>
      <c r="H56" s="582"/>
      <c r="I56" s="582"/>
      <c r="J56" s="280" t="s">
        <v>190</v>
      </c>
      <c r="K56" s="583" t="s">
        <v>191</v>
      </c>
      <c r="L56" s="583"/>
      <c r="M56" s="583"/>
      <c r="N56" s="583"/>
      <c r="O56" s="583"/>
      <c r="P56" s="584" t="s">
        <v>192</v>
      </c>
      <c r="Q56" s="584"/>
      <c r="R56" s="584"/>
      <c r="S56" s="584"/>
      <c r="T56" s="584" t="s">
        <v>193</v>
      </c>
      <c r="U56" s="584"/>
      <c r="V56" s="584"/>
      <c r="W56" s="583" t="s">
        <v>194</v>
      </c>
      <c r="X56" s="583"/>
      <c r="Y56" s="583"/>
      <c r="Z56" s="583"/>
      <c r="AA56" s="583"/>
      <c r="AB56" s="583"/>
      <c r="AC56" s="267"/>
      <c r="AD56" s="63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9"/>
      <c r="AS56" s="269"/>
      <c r="AT56" s="269"/>
      <c r="AU56" s="269"/>
      <c r="AV56" s="270"/>
      <c r="AW56" s="63"/>
    </row>
    <row r="57" spans="1:57" s="232" customFormat="1" ht="16.5" customHeight="1">
      <c r="A57" s="281"/>
      <c r="B57" s="282"/>
      <c r="C57" s="585"/>
      <c r="D57" s="585"/>
      <c r="E57" s="585"/>
      <c r="F57" s="585"/>
      <c r="G57" s="585"/>
      <c r="H57" s="585"/>
      <c r="I57" s="585"/>
      <c r="J57" s="283"/>
      <c r="K57" s="586"/>
      <c r="L57" s="586"/>
      <c r="M57" s="586"/>
      <c r="N57" s="586"/>
      <c r="O57" s="586"/>
      <c r="P57" s="587"/>
      <c r="Q57" s="587"/>
      <c r="R57" s="587"/>
      <c r="S57" s="587"/>
      <c r="T57" s="587"/>
      <c r="U57" s="587"/>
      <c r="V57" s="587"/>
      <c r="W57" s="588"/>
      <c r="X57" s="588"/>
      <c r="Y57" s="588"/>
      <c r="Z57" s="588"/>
      <c r="AA57" s="588"/>
      <c r="AB57" s="588"/>
      <c r="AC57" s="284"/>
      <c r="AD57" s="63"/>
      <c r="AE57" s="285"/>
      <c r="AF57" s="63"/>
      <c r="AG57" s="589"/>
      <c r="AH57" s="589"/>
      <c r="AI57" s="589"/>
      <c r="AJ57" s="589"/>
      <c r="AK57" s="589"/>
      <c r="AL57" s="63"/>
      <c r="AM57" s="63"/>
      <c r="AN57" s="63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3"/>
    </row>
    <row r="58" spans="1:50" s="232" customFormat="1" ht="12.75" customHeight="1">
      <c r="A58" s="281"/>
      <c r="B58" s="282"/>
      <c r="C58" s="585"/>
      <c r="D58" s="585"/>
      <c r="E58" s="585"/>
      <c r="F58" s="585"/>
      <c r="G58" s="585"/>
      <c r="H58" s="585"/>
      <c r="I58" s="585"/>
      <c r="J58" s="283"/>
      <c r="K58" s="586"/>
      <c r="L58" s="586"/>
      <c r="M58" s="586"/>
      <c r="N58" s="586"/>
      <c r="O58" s="586"/>
      <c r="P58" s="587"/>
      <c r="Q58" s="587"/>
      <c r="R58" s="587"/>
      <c r="S58" s="587"/>
      <c r="T58" s="587"/>
      <c r="U58" s="587"/>
      <c r="V58" s="587"/>
      <c r="W58" s="588"/>
      <c r="X58" s="588"/>
      <c r="Y58" s="588"/>
      <c r="Z58" s="588"/>
      <c r="AA58" s="588"/>
      <c r="AB58" s="588"/>
      <c r="AC58" s="286"/>
      <c r="AD58" s="63"/>
      <c r="AE58" s="65"/>
      <c r="AF58" s="65"/>
      <c r="AG58" s="589"/>
      <c r="AH58" s="589"/>
      <c r="AI58" s="589"/>
      <c r="AJ58" s="589"/>
      <c r="AK58" s="589"/>
      <c r="AL58" s="287"/>
      <c r="AM58" s="287"/>
      <c r="AN58" s="288"/>
      <c r="AO58" s="117"/>
      <c r="AP58" s="117"/>
      <c r="AQ58" s="117"/>
      <c r="AR58" s="117"/>
      <c r="AS58" s="63"/>
      <c r="AT58" s="63"/>
      <c r="AU58" s="63"/>
      <c r="AV58" s="63"/>
      <c r="AW58" s="63"/>
      <c r="AX58" s="63"/>
    </row>
    <row r="59" spans="1:44" s="232" customFormat="1" ht="13.5" customHeight="1">
      <c r="A59" s="281"/>
      <c r="B59" s="282"/>
      <c r="C59" s="585"/>
      <c r="D59" s="585"/>
      <c r="E59" s="585"/>
      <c r="F59" s="585"/>
      <c r="G59" s="585"/>
      <c r="H59" s="585"/>
      <c r="I59" s="585"/>
      <c r="J59" s="283"/>
      <c r="K59" s="586"/>
      <c r="L59" s="586"/>
      <c r="M59" s="586"/>
      <c r="N59" s="586"/>
      <c r="O59" s="586"/>
      <c r="P59" s="587"/>
      <c r="Q59" s="587"/>
      <c r="R59" s="587"/>
      <c r="S59" s="587"/>
      <c r="T59" s="587"/>
      <c r="U59" s="587"/>
      <c r="V59" s="587"/>
      <c r="W59" s="588"/>
      <c r="X59" s="588"/>
      <c r="Y59" s="588"/>
      <c r="Z59" s="588"/>
      <c r="AA59" s="588"/>
      <c r="AB59" s="588"/>
      <c r="AC59" s="284"/>
      <c r="AD59" s="63"/>
      <c r="AE59" s="285"/>
      <c r="AF59" s="63"/>
      <c r="AG59" s="589"/>
      <c r="AH59" s="589"/>
      <c r="AI59" s="589"/>
      <c r="AJ59" s="589"/>
      <c r="AK59" s="589"/>
      <c r="AO59" s="248"/>
      <c r="AP59" s="248"/>
      <c r="AQ59" s="248"/>
      <c r="AR59" s="248"/>
    </row>
    <row r="60" spans="1:49" s="232" customFormat="1" ht="12.75" customHeight="1">
      <c r="A60" s="281"/>
      <c r="B60" s="282"/>
      <c r="C60" s="585"/>
      <c r="D60" s="585"/>
      <c r="E60" s="585"/>
      <c r="F60" s="585"/>
      <c r="G60" s="585"/>
      <c r="H60" s="585"/>
      <c r="I60" s="585"/>
      <c r="J60" s="283"/>
      <c r="K60" s="586"/>
      <c r="L60" s="586"/>
      <c r="M60" s="586"/>
      <c r="N60" s="586"/>
      <c r="O60" s="586"/>
      <c r="P60" s="587"/>
      <c r="Q60" s="587"/>
      <c r="R60" s="587"/>
      <c r="S60" s="587"/>
      <c r="T60" s="587"/>
      <c r="U60" s="587"/>
      <c r="V60" s="587"/>
      <c r="W60" s="588"/>
      <c r="X60" s="588"/>
      <c r="Y60" s="588"/>
      <c r="Z60" s="588"/>
      <c r="AA60" s="588"/>
      <c r="AB60" s="588"/>
      <c r="AC60" s="284"/>
      <c r="AD60" s="63"/>
      <c r="AE60" s="285"/>
      <c r="AF60" s="285"/>
      <c r="AG60" s="589"/>
      <c r="AH60" s="589"/>
      <c r="AI60" s="589"/>
      <c r="AJ60" s="589"/>
      <c r="AK60" s="589"/>
      <c r="AL60" s="285"/>
      <c r="AM60" s="285"/>
      <c r="AN60" s="285"/>
      <c r="AO60" s="285"/>
      <c r="AP60" s="289"/>
      <c r="AQ60" s="289"/>
      <c r="AR60" s="289"/>
      <c r="AS60" s="289"/>
      <c r="AT60" s="289"/>
      <c r="AU60" s="289"/>
      <c r="AV60" s="289"/>
      <c r="AW60" s="289"/>
    </row>
    <row r="61" spans="1:49" s="232" customFormat="1" ht="12.75" customHeight="1">
      <c r="A61" s="281"/>
      <c r="B61" s="282"/>
      <c r="C61" s="585"/>
      <c r="D61" s="585"/>
      <c r="E61" s="585"/>
      <c r="F61" s="585"/>
      <c r="G61" s="585"/>
      <c r="H61" s="585"/>
      <c r="I61" s="585"/>
      <c r="J61" s="283"/>
      <c r="K61" s="586"/>
      <c r="L61" s="586"/>
      <c r="M61" s="586"/>
      <c r="N61" s="586"/>
      <c r="O61" s="586"/>
      <c r="P61" s="587"/>
      <c r="Q61" s="587"/>
      <c r="R61" s="587"/>
      <c r="S61" s="587"/>
      <c r="T61" s="587"/>
      <c r="U61" s="587"/>
      <c r="V61" s="587"/>
      <c r="W61" s="588"/>
      <c r="X61" s="588"/>
      <c r="Y61" s="588"/>
      <c r="Z61" s="588"/>
      <c r="AA61" s="588"/>
      <c r="AB61" s="588"/>
      <c r="AC61" s="284"/>
      <c r="AD61" s="63"/>
      <c r="AE61" s="285"/>
      <c r="AF61" s="285"/>
      <c r="AG61" s="589"/>
      <c r="AH61" s="589"/>
      <c r="AI61" s="589"/>
      <c r="AJ61" s="589"/>
      <c r="AK61" s="589"/>
      <c r="AL61" s="285"/>
      <c r="AM61" s="285"/>
      <c r="AN61" s="285"/>
      <c r="AO61" s="285"/>
      <c r="AP61" s="289"/>
      <c r="AQ61" s="289"/>
      <c r="AR61" s="289"/>
      <c r="AS61" s="289"/>
      <c r="AT61" s="289"/>
      <c r="AU61" s="289"/>
      <c r="AV61" s="289"/>
      <c r="AW61" s="289"/>
    </row>
    <row r="62" spans="1:49" s="232" customFormat="1" ht="12.75" customHeight="1">
      <c r="A62" s="281"/>
      <c r="B62" s="282"/>
      <c r="C62" s="585"/>
      <c r="D62" s="585"/>
      <c r="E62" s="585"/>
      <c r="F62" s="585"/>
      <c r="G62" s="585"/>
      <c r="H62" s="585"/>
      <c r="I62" s="585"/>
      <c r="J62" s="283"/>
      <c r="K62" s="586"/>
      <c r="L62" s="586"/>
      <c r="M62" s="586"/>
      <c r="N62" s="586"/>
      <c r="O62" s="586"/>
      <c r="P62" s="587"/>
      <c r="Q62" s="587"/>
      <c r="R62" s="587"/>
      <c r="S62" s="587"/>
      <c r="T62" s="587"/>
      <c r="U62" s="587"/>
      <c r="V62" s="587"/>
      <c r="W62" s="588"/>
      <c r="X62" s="588"/>
      <c r="Y62" s="588"/>
      <c r="Z62" s="588"/>
      <c r="AA62" s="588"/>
      <c r="AB62" s="588"/>
      <c r="AC62" s="284"/>
      <c r="AD62" s="63"/>
      <c r="AE62" s="285"/>
      <c r="AF62" s="285"/>
      <c r="AG62" s="589"/>
      <c r="AH62" s="589"/>
      <c r="AI62" s="589"/>
      <c r="AJ62" s="589"/>
      <c r="AK62" s="589"/>
      <c r="AL62" s="285"/>
      <c r="AM62" s="285"/>
      <c r="AN62" s="285"/>
      <c r="AO62" s="285"/>
      <c r="AP62" s="289"/>
      <c r="AQ62" s="289"/>
      <c r="AR62" s="289"/>
      <c r="AS62" s="289"/>
      <c r="AT62" s="289"/>
      <c r="AU62" s="289"/>
      <c r="AV62" s="289"/>
      <c r="AW62" s="289"/>
    </row>
    <row r="63" spans="1:49" s="232" customFormat="1" ht="12.75" customHeight="1">
      <c r="A63" s="281"/>
      <c r="B63" s="282"/>
      <c r="C63" s="585"/>
      <c r="D63" s="585"/>
      <c r="E63" s="585"/>
      <c r="F63" s="585"/>
      <c r="G63" s="585"/>
      <c r="H63" s="585"/>
      <c r="I63" s="585"/>
      <c r="J63" s="283"/>
      <c r="K63" s="586"/>
      <c r="L63" s="586"/>
      <c r="M63" s="586"/>
      <c r="N63" s="586"/>
      <c r="O63" s="586"/>
      <c r="P63" s="587"/>
      <c r="Q63" s="587"/>
      <c r="R63" s="587"/>
      <c r="S63" s="587"/>
      <c r="T63" s="587"/>
      <c r="U63" s="587"/>
      <c r="V63" s="587"/>
      <c r="W63" s="588"/>
      <c r="X63" s="588"/>
      <c r="Y63" s="588"/>
      <c r="Z63" s="588"/>
      <c r="AA63" s="588"/>
      <c r="AB63" s="588"/>
      <c r="AC63" s="284"/>
      <c r="AD63" s="63"/>
      <c r="AE63" s="285"/>
      <c r="AF63" s="285"/>
      <c r="AG63" s="589"/>
      <c r="AH63" s="589"/>
      <c r="AI63" s="589"/>
      <c r="AJ63" s="589"/>
      <c r="AK63" s="589"/>
      <c r="AL63" s="285"/>
      <c r="AM63" s="285"/>
      <c r="AN63" s="285"/>
      <c r="AO63" s="285"/>
      <c r="AP63" s="289"/>
      <c r="AQ63" s="289"/>
      <c r="AR63" s="289"/>
      <c r="AS63" s="289"/>
      <c r="AT63" s="289"/>
      <c r="AU63" s="289"/>
      <c r="AV63" s="289"/>
      <c r="AW63" s="289"/>
    </row>
    <row r="64" spans="1:49" s="232" customFormat="1" ht="12.75" customHeight="1">
      <c r="A64" s="281"/>
      <c r="B64" s="282"/>
      <c r="C64" s="585"/>
      <c r="D64" s="585"/>
      <c r="E64" s="585"/>
      <c r="F64" s="585"/>
      <c r="G64" s="585"/>
      <c r="H64" s="585"/>
      <c r="I64" s="585"/>
      <c r="J64" s="283"/>
      <c r="K64" s="586"/>
      <c r="L64" s="586"/>
      <c r="M64" s="586"/>
      <c r="N64" s="586"/>
      <c r="O64" s="586"/>
      <c r="P64" s="587"/>
      <c r="Q64" s="587"/>
      <c r="R64" s="587"/>
      <c r="S64" s="587"/>
      <c r="T64" s="587"/>
      <c r="U64" s="587"/>
      <c r="V64" s="587"/>
      <c r="W64" s="588"/>
      <c r="X64" s="588"/>
      <c r="Y64" s="588"/>
      <c r="Z64" s="588"/>
      <c r="AA64" s="588"/>
      <c r="AB64" s="588"/>
      <c r="AC64" s="284"/>
      <c r="AD64" s="63"/>
      <c r="AE64" s="285"/>
      <c r="AF64" s="285"/>
      <c r="AG64" s="589"/>
      <c r="AH64" s="589"/>
      <c r="AI64" s="589"/>
      <c r="AJ64" s="589"/>
      <c r="AK64" s="589"/>
      <c r="AL64" s="285"/>
      <c r="AM64" s="285"/>
      <c r="AN64" s="285"/>
      <c r="AO64" s="285"/>
      <c r="AP64" s="289"/>
      <c r="AQ64" s="289"/>
      <c r="AR64" s="289"/>
      <c r="AS64" s="289"/>
      <c r="AT64" s="289"/>
      <c r="AU64" s="289"/>
      <c r="AV64" s="289"/>
      <c r="AW64" s="289"/>
    </row>
    <row r="65" spans="1:49" s="232" customFormat="1" ht="12.75" customHeight="1">
      <c r="A65" s="281"/>
      <c r="B65" s="282"/>
      <c r="C65" s="585"/>
      <c r="D65" s="585"/>
      <c r="E65" s="585"/>
      <c r="F65" s="585"/>
      <c r="G65" s="585"/>
      <c r="H65" s="585"/>
      <c r="I65" s="585"/>
      <c r="J65" s="283"/>
      <c r="K65" s="586"/>
      <c r="L65" s="586"/>
      <c r="M65" s="586"/>
      <c r="N65" s="586"/>
      <c r="O65" s="586"/>
      <c r="P65" s="587"/>
      <c r="Q65" s="587"/>
      <c r="R65" s="587"/>
      <c r="S65" s="587"/>
      <c r="T65" s="587"/>
      <c r="U65" s="587"/>
      <c r="V65" s="587"/>
      <c r="W65" s="588"/>
      <c r="X65" s="588"/>
      <c r="Y65" s="588"/>
      <c r="Z65" s="588"/>
      <c r="AA65" s="588"/>
      <c r="AB65" s="588"/>
      <c r="AC65" s="284"/>
      <c r="AD65" s="63"/>
      <c r="AE65" s="285"/>
      <c r="AF65" s="285"/>
      <c r="AG65" s="589"/>
      <c r="AH65" s="589"/>
      <c r="AI65" s="589"/>
      <c r="AJ65" s="589"/>
      <c r="AK65" s="589"/>
      <c r="AL65" s="285"/>
      <c r="AM65" s="285"/>
      <c r="AN65" s="285"/>
      <c r="AO65" s="285"/>
      <c r="AP65" s="289"/>
      <c r="AQ65" s="289"/>
      <c r="AR65" s="289"/>
      <c r="AS65" s="289"/>
      <c r="AT65" s="289"/>
      <c r="AU65" s="289"/>
      <c r="AV65" s="289"/>
      <c r="AW65" s="289"/>
    </row>
    <row r="66" spans="1:49" s="232" customFormat="1" ht="12.75" customHeight="1">
      <c r="A66" s="281"/>
      <c r="B66" s="282"/>
      <c r="C66" s="585"/>
      <c r="D66" s="585"/>
      <c r="E66" s="585"/>
      <c r="F66" s="585"/>
      <c r="G66" s="585"/>
      <c r="H66" s="585"/>
      <c r="I66" s="585"/>
      <c r="J66" s="283"/>
      <c r="K66" s="586"/>
      <c r="L66" s="586"/>
      <c r="M66" s="586"/>
      <c r="N66" s="586"/>
      <c r="O66" s="586"/>
      <c r="P66" s="587"/>
      <c r="Q66" s="587"/>
      <c r="R66" s="587"/>
      <c r="S66" s="587"/>
      <c r="T66" s="587"/>
      <c r="U66" s="587"/>
      <c r="V66" s="587"/>
      <c r="W66" s="588"/>
      <c r="X66" s="588"/>
      <c r="Y66" s="588"/>
      <c r="Z66" s="588"/>
      <c r="AA66" s="588"/>
      <c r="AB66" s="588"/>
      <c r="AC66" s="284"/>
      <c r="AD66" s="63"/>
      <c r="AE66" s="285"/>
      <c r="AF66" s="285"/>
      <c r="AG66" s="589"/>
      <c r="AH66" s="589"/>
      <c r="AI66" s="589"/>
      <c r="AJ66" s="589"/>
      <c r="AK66" s="589"/>
      <c r="AL66" s="285"/>
      <c r="AM66" s="285"/>
      <c r="AN66" s="285"/>
      <c r="AO66" s="285"/>
      <c r="AP66" s="289"/>
      <c r="AQ66" s="289"/>
      <c r="AR66" s="289"/>
      <c r="AS66" s="289"/>
      <c r="AT66" s="289"/>
      <c r="AU66" s="289"/>
      <c r="AV66" s="289"/>
      <c r="AW66" s="289"/>
    </row>
    <row r="67" spans="1:49" s="232" customFormat="1" ht="12.75" customHeight="1">
      <c r="A67" s="281"/>
      <c r="B67" s="282"/>
      <c r="C67" s="585"/>
      <c r="D67" s="585"/>
      <c r="E67" s="585"/>
      <c r="F67" s="585"/>
      <c r="G67" s="585"/>
      <c r="H67" s="585"/>
      <c r="I67" s="585"/>
      <c r="J67" s="283"/>
      <c r="K67" s="586"/>
      <c r="L67" s="586"/>
      <c r="M67" s="586"/>
      <c r="N67" s="586"/>
      <c r="O67" s="586"/>
      <c r="P67" s="587"/>
      <c r="Q67" s="587"/>
      <c r="R67" s="587"/>
      <c r="S67" s="587"/>
      <c r="T67" s="587"/>
      <c r="U67" s="587"/>
      <c r="V67" s="587"/>
      <c r="W67" s="588"/>
      <c r="X67" s="588"/>
      <c r="Y67" s="588"/>
      <c r="Z67" s="588"/>
      <c r="AA67" s="588"/>
      <c r="AB67" s="588"/>
      <c r="AC67" s="284"/>
      <c r="AD67" s="63"/>
      <c r="AE67" s="285"/>
      <c r="AF67" s="285"/>
      <c r="AG67" s="589"/>
      <c r="AH67" s="589"/>
      <c r="AI67" s="589"/>
      <c r="AJ67" s="589"/>
      <c r="AK67" s="589"/>
      <c r="AL67" s="285"/>
      <c r="AM67" s="285"/>
      <c r="AN67" s="285"/>
      <c r="AO67" s="285"/>
      <c r="AP67" s="289"/>
      <c r="AQ67" s="289"/>
      <c r="AR67" s="289"/>
      <c r="AS67" s="289"/>
      <c r="AT67" s="289"/>
      <c r="AU67" s="289"/>
      <c r="AV67" s="289"/>
      <c r="AW67" s="289"/>
    </row>
    <row r="68" spans="1:50" s="232" customFormat="1" ht="12.75" customHeight="1">
      <c r="A68" s="281"/>
      <c r="B68" s="282"/>
      <c r="C68" s="585"/>
      <c r="D68" s="585"/>
      <c r="E68" s="585"/>
      <c r="F68" s="585"/>
      <c r="G68" s="585"/>
      <c r="H68" s="585"/>
      <c r="I68" s="585"/>
      <c r="J68" s="283"/>
      <c r="K68" s="586"/>
      <c r="L68" s="586"/>
      <c r="M68" s="586"/>
      <c r="N68" s="586"/>
      <c r="O68" s="586"/>
      <c r="P68" s="587"/>
      <c r="Q68" s="587"/>
      <c r="R68" s="587"/>
      <c r="S68" s="587"/>
      <c r="T68" s="587"/>
      <c r="U68" s="587"/>
      <c r="V68" s="587"/>
      <c r="W68" s="588"/>
      <c r="X68" s="588"/>
      <c r="Y68" s="588"/>
      <c r="Z68" s="588"/>
      <c r="AA68" s="588"/>
      <c r="AB68" s="588"/>
      <c r="AC68" s="286"/>
      <c r="AD68" s="63"/>
      <c r="AE68" s="65"/>
      <c r="AF68" s="65"/>
      <c r="AG68" s="589"/>
      <c r="AH68" s="589"/>
      <c r="AI68" s="589"/>
      <c r="AJ68" s="589"/>
      <c r="AK68" s="589"/>
      <c r="AL68" s="287"/>
      <c r="AM68" s="287"/>
      <c r="AN68" s="288"/>
      <c r="AO68" s="117"/>
      <c r="AP68" s="117"/>
      <c r="AQ68" s="117"/>
      <c r="AR68" s="117"/>
      <c r="AS68" s="63"/>
      <c r="AT68" s="63"/>
      <c r="AU68" s="63"/>
      <c r="AV68" s="63"/>
      <c r="AW68" s="63"/>
      <c r="AX68" s="63"/>
    </row>
    <row r="69" spans="1:49" s="232" customFormat="1" ht="12.75" customHeight="1">
      <c r="A69" s="281"/>
      <c r="B69" s="282"/>
      <c r="C69" s="585"/>
      <c r="D69" s="585"/>
      <c r="E69" s="585"/>
      <c r="F69" s="585"/>
      <c r="G69" s="585"/>
      <c r="H69" s="585"/>
      <c r="I69" s="585"/>
      <c r="J69" s="283"/>
      <c r="K69" s="586"/>
      <c r="L69" s="586"/>
      <c r="M69" s="586"/>
      <c r="N69" s="586"/>
      <c r="O69" s="586"/>
      <c r="P69" s="587"/>
      <c r="Q69" s="587"/>
      <c r="R69" s="587"/>
      <c r="S69" s="587"/>
      <c r="T69" s="587"/>
      <c r="U69" s="587"/>
      <c r="V69" s="587"/>
      <c r="W69" s="588"/>
      <c r="X69" s="588"/>
      <c r="Y69" s="588"/>
      <c r="Z69" s="588"/>
      <c r="AA69" s="588"/>
      <c r="AB69" s="588"/>
      <c r="AC69" s="290"/>
      <c r="AD69" s="63"/>
      <c r="AE69" s="285"/>
      <c r="AF69" s="285"/>
      <c r="AG69" s="589"/>
      <c r="AH69" s="589"/>
      <c r="AI69" s="589"/>
      <c r="AJ69" s="589"/>
      <c r="AK69" s="589"/>
      <c r="AL69" s="285"/>
      <c r="AM69" s="285"/>
      <c r="AN69" s="285"/>
      <c r="AO69" s="285"/>
      <c r="AP69" s="289"/>
      <c r="AQ69" s="289"/>
      <c r="AR69" s="289"/>
      <c r="AS69" s="289"/>
      <c r="AT69" s="289"/>
      <c r="AU69" s="289"/>
      <c r="AV69" s="289"/>
      <c r="AW69" s="289"/>
    </row>
    <row r="70" spans="1:37" s="232" customFormat="1" ht="12.75" customHeight="1">
      <c r="A70" s="281"/>
      <c r="B70" s="282"/>
      <c r="C70" s="585"/>
      <c r="D70" s="585"/>
      <c r="E70" s="585"/>
      <c r="F70" s="585"/>
      <c r="G70" s="585"/>
      <c r="H70" s="585"/>
      <c r="I70" s="585"/>
      <c r="J70" s="283"/>
      <c r="K70" s="586"/>
      <c r="L70" s="586"/>
      <c r="M70" s="586"/>
      <c r="N70" s="586"/>
      <c r="O70" s="586"/>
      <c r="P70" s="587"/>
      <c r="Q70" s="587"/>
      <c r="R70" s="587"/>
      <c r="S70" s="587"/>
      <c r="T70" s="587"/>
      <c r="U70" s="587"/>
      <c r="V70" s="587"/>
      <c r="W70" s="588"/>
      <c r="X70" s="588"/>
      <c r="Y70" s="588"/>
      <c r="Z70" s="588"/>
      <c r="AA70" s="588"/>
      <c r="AB70" s="588"/>
      <c r="AC70" s="284"/>
      <c r="AD70" s="63"/>
      <c r="AE70" s="285"/>
      <c r="AF70" s="63"/>
      <c r="AG70" s="589"/>
      <c r="AH70" s="589"/>
      <c r="AI70" s="589"/>
      <c r="AJ70" s="589"/>
      <c r="AK70" s="589"/>
    </row>
    <row r="71" spans="1:49" ht="15" customHeight="1">
      <c r="A71" s="244"/>
      <c r="B71" s="251" t="s">
        <v>195</v>
      </c>
      <c r="C71" s="252"/>
      <c r="D71" s="252"/>
      <c r="E71" s="291"/>
      <c r="F71" s="291"/>
      <c r="G71" s="252"/>
      <c r="H71" s="252"/>
      <c r="I71" s="252"/>
      <c r="J71" s="252"/>
      <c r="K71" s="252"/>
      <c r="L71" s="61"/>
      <c r="M71" s="61"/>
      <c r="N71" s="61"/>
      <c r="O71" s="61"/>
      <c r="P71" s="252"/>
      <c r="Q71" s="252"/>
      <c r="R71" s="252"/>
      <c r="S71" s="252"/>
      <c r="T71" s="262" t="s">
        <v>196</v>
      </c>
      <c r="U71" s="590">
        <f>SUM(W57:W70)</f>
        <v>0</v>
      </c>
      <c r="V71" s="590"/>
      <c r="W71" s="590"/>
      <c r="X71" s="590"/>
      <c r="Y71" s="590"/>
      <c r="Z71" s="590"/>
      <c r="AA71" s="590"/>
      <c r="AB71" s="590"/>
      <c r="AC71" s="292"/>
      <c r="AD71" s="63"/>
      <c r="AE71" s="61"/>
      <c r="AF71" s="62"/>
      <c r="AG71" s="293"/>
      <c r="AH71" s="293"/>
      <c r="AI71" s="293"/>
      <c r="AJ71" s="293"/>
      <c r="AK71" s="293"/>
      <c r="AL71" s="293"/>
      <c r="AM71" s="293"/>
      <c r="AN71" s="294"/>
      <c r="AO71" s="287"/>
      <c r="AP71" s="288"/>
      <c r="AQ71" s="288"/>
      <c r="AR71" s="288"/>
      <c r="AS71" s="288"/>
      <c r="AT71" s="288"/>
      <c r="AU71" s="288"/>
      <c r="AV71" s="288"/>
      <c r="AW71" s="288"/>
    </row>
    <row r="72" spans="1:49" ht="11.25" customHeight="1">
      <c r="A72" s="271"/>
      <c r="B72" s="295" t="s">
        <v>188</v>
      </c>
      <c r="C72" s="252" t="s">
        <v>197</v>
      </c>
      <c r="D72" s="252"/>
      <c r="E72" s="291"/>
      <c r="F72" s="291"/>
      <c r="G72" s="252"/>
      <c r="H72" s="252"/>
      <c r="I72" s="252"/>
      <c r="J72" s="252"/>
      <c r="K72" s="252"/>
      <c r="L72" s="61"/>
      <c r="M72" s="61"/>
      <c r="N72" s="61"/>
      <c r="O72" s="61"/>
      <c r="P72" s="252"/>
      <c r="Q72" s="252"/>
      <c r="R72" s="252"/>
      <c r="S72" s="252"/>
      <c r="T72" s="252"/>
      <c r="U72" s="252"/>
      <c r="V72" s="61"/>
      <c r="W72" s="61"/>
      <c r="X72" s="61"/>
      <c r="Y72" s="61"/>
      <c r="Z72" s="61"/>
      <c r="AA72" s="61"/>
      <c r="AB72" s="61"/>
      <c r="AC72" s="292"/>
      <c r="AD72" s="63"/>
      <c r="AE72" s="61"/>
      <c r="AF72" s="62"/>
      <c r="AG72" s="293"/>
      <c r="AH72" s="293"/>
      <c r="AI72" s="293"/>
      <c r="AJ72" s="293"/>
      <c r="AK72" s="293"/>
      <c r="AL72" s="293"/>
      <c r="AM72" s="293"/>
      <c r="AN72" s="294"/>
      <c r="AO72" s="287"/>
      <c r="AP72" s="288"/>
      <c r="AQ72" s="288"/>
      <c r="AR72" s="288"/>
      <c r="AS72" s="288"/>
      <c r="AT72" s="288"/>
      <c r="AU72" s="288"/>
      <c r="AV72" s="288"/>
      <c r="AW72" s="288"/>
    </row>
    <row r="73" spans="1:41" ht="9.75" customHeight="1">
      <c r="A73" s="296"/>
      <c r="B73" s="297"/>
      <c r="C73" s="297"/>
      <c r="D73" s="297"/>
      <c r="E73" s="297"/>
      <c r="F73" s="297"/>
      <c r="G73" s="297"/>
      <c r="H73" s="297"/>
      <c r="I73" s="297"/>
      <c r="J73" s="297"/>
      <c r="K73" s="297"/>
      <c r="L73" s="298"/>
      <c r="M73" s="298"/>
      <c r="N73" s="298"/>
      <c r="O73" s="298"/>
      <c r="P73" s="297"/>
      <c r="Q73" s="297"/>
      <c r="R73" s="297"/>
      <c r="S73" s="297"/>
      <c r="T73" s="297"/>
      <c r="U73" s="297"/>
      <c r="V73" s="298"/>
      <c r="W73" s="298"/>
      <c r="X73" s="298"/>
      <c r="Y73" s="298"/>
      <c r="Z73" s="298"/>
      <c r="AA73" s="298"/>
      <c r="AB73" s="298"/>
      <c r="AC73" s="299"/>
      <c r="AD73" s="63"/>
      <c r="AE73" s="61"/>
      <c r="AF73" s="62"/>
      <c r="AG73" s="293"/>
      <c r="AH73" s="293"/>
      <c r="AI73" s="293"/>
      <c r="AJ73" s="293"/>
      <c r="AK73" s="293"/>
      <c r="AL73" s="293"/>
      <c r="AM73" s="293"/>
      <c r="AN73" s="294"/>
      <c r="AO73" s="232"/>
    </row>
    <row r="74" spans="1:41" ht="15" customHeight="1">
      <c r="A74" s="244"/>
      <c r="B74" s="251" t="s">
        <v>198</v>
      </c>
      <c r="C74" s="259"/>
      <c r="D74" s="259"/>
      <c r="E74" s="259"/>
      <c r="F74" s="259"/>
      <c r="G74" s="259"/>
      <c r="H74" s="259"/>
      <c r="I74" s="259"/>
      <c r="J74" s="259"/>
      <c r="K74" s="252"/>
      <c r="L74" s="61"/>
      <c r="M74" s="61"/>
      <c r="N74" s="61"/>
      <c r="O74" s="61"/>
      <c r="P74" s="300"/>
      <c r="Q74" s="300"/>
      <c r="R74" s="300"/>
      <c r="S74" s="252"/>
      <c r="T74" s="262" t="s">
        <v>199</v>
      </c>
      <c r="U74" s="590">
        <f>IF(OR(B57="P",B58="P",B59="P",B60="P",B61="P",B62="P",B63="P",B64="P",B65="P",B66="P",B67="P",B68="P",B69="P",B70="P"),(U54+U71)*0.1,0)</f>
        <v>0</v>
      </c>
      <c r="V74" s="590"/>
      <c r="W74" s="590"/>
      <c r="X74" s="590"/>
      <c r="Y74" s="590"/>
      <c r="Z74" s="590"/>
      <c r="AA74" s="590"/>
      <c r="AB74" s="590"/>
      <c r="AC74" s="301"/>
      <c r="AD74" s="63"/>
      <c r="AE74" s="61"/>
      <c r="AF74" s="62"/>
      <c r="AG74" s="293"/>
      <c r="AH74" s="293"/>
      <c r="AI74" s="293"/>
      <c r="AJ74" s="293"/>
      <c r="AK74" s="293"/>
      <c r="AL74" s="293"/>
      <c r="AM74" s="293"/>
      <c r="AN74" s="294"/>
      <c r="AO74" s="232"/>
    </row>
    <row r="75" spans="1:41" ht="15" customHeight="1">
      <c r="A75" s="244"/>
      <c r="B75" s="251"/>
      <c r="C75" s="259"/>
      <c r="D75" s="259"/>
      <c r="E75" s="259"/>
      <c r="F75" s="259"/>
      <c r="G75" s="259"/>
      <c r="H75" s="259"/>
      <c r="I75" s="259"/>
      <c r="J75" s="259"/>
      <c r="K75" s="252"/>
      <c r="L75" s="61"/>
      <c r="M75" s="61"/>
      <c r="N75" s="61"/>
      <c r="O75" s="61"/>
      <c r="P75" s="300"/>
      <c r="Q75" s="300"/>
      <c r="R75" s="300"/>
      <c r="S75" s="252"/>
      <c r="T75" s="254"/>
      <c r="U75" s="269"/>
      <c r="V75" s="302"/>
      <c r="W75" s="302"/>
      <c r="X75" s="302"/>
      <c r="Y75" s="302"/>
      <c r="Z75" s="302"/>
      <c r="AA75" s="302"/>
      <c r="AB75" s="302"/>
      <c r="AC75" s="301"/>
      <c r="AD75" s="63"/>
      <c r="AE75" s="61"/>
      <c r="AF75" s="62"/>
      <c r="AG75" s="293"/>
      <c r="AH75" s="293"/>
      <c r="AI75" s="293"/>
      <c r="AJ75" s="293"/>
      <c r="AK75" s="293"/>
      <c r="AL75" s="293"/>
      <c r="AM75" s="293"/>
      <c r="AN75" s="294"/>
      <c r="AO75" s="232"/>
    </row>
    <row r="76" spans="1:41" ht="15" customHeight="1">
      <c r="A76" s="244"/>
      <c r="B76" s="251" t="s">
        <v>200</v>
      </c>
      <c r="C76" s="259"/>
      <c r="D76" s="259"/>
      <c r="E76" s="259"/>
      <c r="F76" s="259"/>
      <c r="G76" s="259"/>
      <c r="H76" s="259"/>
      <c r="I76" s="259"/>
      <c r="J76" s="259"/>
      <c r="K76" s="252"/>
      <c r="L76" s="61"/>
      <c r="M76" s="61"/>
      <c r="N76" s="61"/>
      <c r="O76" s="61"/>
      <c r="P76" s="300"/>
      <c r="Q76" s="300"/>
      <c r="R76" s="300"/>
      <c r="S76" s="591" t="s">
        <v>201</v>
      </c>
      <c r="T76" s="591"/>
      <c r="U76" s="592">
        <f>SUM(U54+U71+U74)</f>
        <v>0</v>
      </c>
      <c r="V76" s="592"/>
      <c r="W76" s="592"/>
      <c r="X76" s="592"/>
      <c r="Y76" s="592"/>
      <c r="Z76" s="592"/>
      <c r="AA76" s="592"/>
      <c r="AB76" s="592"/>
      <c r="AC76" s="301">
        <v>2</v>
      </c>
      <c r="AD76" s="63"/>
      <c r="AE76" s="61"/>
      <c r="AF76" s="62"/>
      <c r="AG76" s="293"/>
      <c r="AH76" s="293"/>
      <c r="AI76" s="293"/>
      <c r="AJ76" s="293"/>
      <c r="AK76" s="293"/>
      <c r="AL76" s="293"/>
      <c r="AM76" s="293"/>
      <c r="AN76" s="294"/>
      <c r="AO76" s="232"/>
    </row>
    <row r="77" spans="1:41" ht="12" customHeight="1">
      <c r="A77" s="303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304"/>
      <c r="AC77" s="305"/>
      <c r="AD77" s="63"/>
      <c r="AE77" s="61"/>
      <c r="AF77" s="62"/>
      <c r="AG77" s="293"/>
      <c r="AH77" s="293"/>
      <c r="AI77" s="293"/>
      <c r="AJ77" s="293"/>
      <c r="AK77" s="293"/>
      <c r="AL77" s="293"/>
      <c r="AM77" s="293"/>
      <c r="AN77" s="294"/>
      <c r="AO77" s="232"/>
    </row>
    <row r="78" spans="1:41" ht="10.5" customHeight="1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1"/>
      <c r="AC78" s="61"/>
      <c r="AD78" s="63"/>
      <c r="AE78" s="61"/>
      <c r="AF78" s="62"/>
      <c r="AG78" s="293"/>
      <c r="AH78" s="293"/>
      <c r="AI78" s="293"/>
      <c r="AJ78" s="293"/>
      <c r="AK78" s="293"/>
      <c r="AL78" s="293"/>
      <c r="AM78" s="293"/>
      <c r="AN78" s="294"/>
      <c r="AO78" s="232"/>
    </row>
    <row r="79" spans="1:39" ht="12.7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117"/>
      <c r="AD79" s="63"/>
      <c r="AE79" s="117"/>
      <c r="AF79" s="63"/>
      <c r="AG79" s="232"/>
      <c r="AH79" s="232"/>
      <c r="AI79" s="232"/>
      <c r="AJ79" s="232"/>
      <c r="AK79" s="232"/>
      <c r="AL79" s="232"/>
      <c r="AM79" s="232"/>
    </row>
    <row r="80" spans="1:125" s="161" customFormat="1" ht="12" customHeight="1">
      <c r="A80" s="295" t="s">
        <v>68</v>
      </c>
      <c r="B80" s="593"/>
      <c r="C80" s="593"/>
      <c r="D80" s="593"/>
      <c r="E80" s="593"/>
      <c r="F80" s="593"/>
      <c r="G80" s="593"/>
      <c r="H80" s="163"/>
      <c r="J80" s="295"/>
      <c r="K80" s="306"/>
      <c r="L80" s="307"/>
      <c r="M80" s="308"/>
      <c r="N80" s="308"/>
      <c r="P80" s="239"/>
      <c r="Q80" s="307" t="s">
        <v>69</v>
      </c>
      <c r="S80" s="594"/>
      <c r="T80" s="594"/>
      <c r="U80" s="594"/>
      <c r="V80" s="594"/>
      <c r="W80" s="594"/>
      <c r="X80" s="594"/>
      <c r="Y80" s="594"/>
      <c r="Z80" s="594"/>
      <c r="AA80" s="594"/>
      <c r="AB80" s="594"/>
      <c r="AC80" s="594"/>
      <c r="AD80" s="63"/>
      <c r="AE80" s="308"/>
      <c r="AF80" s="308"/>
      <c r="AG80" s="308"/>
      <c r="AH80" s="239"/>
      <c r="AI80" s="163"/>
      <c r="AJ80" s="163"/>
      <c r="AK80" s="163"/>
      <c r="AL80" s="163"/>
      <c r="AM80" s="163"/>
      <c r="CD80" s="161" t="s">
        <v>202</v>
      </c>
      <c r="CL80" s="595"/>
      <c r="CM80" s="595"/>
      <c r="CN80" s="595"/>
      <c r="CO80" s="595"/>
      <c r="CP80" s="595"/>
      <c r="CQ80" s="595"/>
      <c r="CR80" s="595"/>
      <c r="CS80" s="595"/>
      <c r="CT80" s="595"/>
      <c r="CU80" s="595"/>
      <c r="CV80" s="595"/>
      <c r="CW80" s="595"/>
      <c r="CX80" s="595"/>
      <c r="CY80" s="595"/>
      <c r="CZ80" s="595"/>
      <c r="DA80" s="595"/>
      <c r="DB80" s="595"/>
      <c r="DC80" s="595"/>
      <c r="DD80" s="595"/>
      <c r="DE80" s="595"/>
      <c r="DF80" s="595"/>
      <c r="DG80" s="595"/>
      <c r="DH80" s="595"/>
      <c r="DI80" s="595"/>
      <c r="DJ80" s="595"/>
      <c r="DK80" s="595"/>
      <c r="DL80" s="595"/>
      <c r="DM80" s="595"/>
      <c r="DN80" s="595"/>
      <c r="DO80" s="595"/>
      <c r="DP80" s="595"/>
      <c r="DQ80" s="595"/>
      <c r="DR80" s="595"/>
      <c r="DS80" s="595"/>
      <c r="DT80" s="595"/>
      <c r="DU80" s="595"/>
    </row>
    <row r="81" spans="1:39" ht="12.7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117"/>
      <c r="AD81" s="117"/>
      <c r="AE81" s="117"/>
      <c r="AF81" s="232"/>
      <c r="AG81" s="232"/>
      <c r="AH81" s="232"/>
      <c r="AI81" s="232"/>
      <c r="AJ81" s="232"/>
      <c r="AK81" s="232"/>
      <c r="AL81" s="232"/>
      <c r="AM81" s="232"/>
    </row>
    <row r="82" spans="1:39" ht="12.75">
      <c r="A82" s="63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3"/>
      <c r="M82" s="63"/>
      <c r="N82" s="63"/>
      <c r="O82" s="63"/>
      <c r="P82" s="62"/>
      <c r="Q82" s="62"/>
      <c r="R82" s="62"/>
      <c r="S82" s="62"/>
      <c r="T82" s="62"/>
      <c r="U82" s="62"/>
      <c r="V82" s="63"/>
      <c r="W82" s="63"/>
      <c r="X82" s="63"/>
      <c r="Y82" s="63"/>
      <c r="Z82" s="63"/>
      <c r="AA82" s="63"/>
      <c r="AB82" s="63"/>
      <c r="AC82" s="117"/>
      <c r="AD82" s="117"/>
      <c r="AE82" s="117"/>
      <c r="AF82" s="232"/>
      <c r="AG82" s="232"/>
      <c r="AH82" s="232"/>
      <c r="AI82" s="232"/>
      <c r="AJ82" s="232"/>
      <c r="AK82" s="232"/>
      <c r="AL82" s="232"/>
      <c r="AM82" s="232"/>
    </row>
    <row r="83" spans="1:39" ht="12.75">
      <c r="A83" s="63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3"/>
      <c r="M83" s="63"/>
      <c r="N83" s="63"/>
      <c r="O83" s="63"/>
      <c r="P83" s="62"/>
      <c r="Q83" s="62"/>
      <c r="R83" s="62"/>
      <c r="S83" s="62"/>
      <c r="T83" s="62"/>
      <c r="U83" s="62"/>
      <c r="V83" s="63"/>
      <c r="W83" s="63"/>
      <c r="X83" s="63"/>
      <c r="Y83" s="63"/>
      <c r="Z83" s="63"/>
      <c r="AA83" s="63"/>
      <c r="AB83" s="63"/>
      <c r="AC83" s="117"/>
      <c r="AD83" s="248"/>
      <c r="AE83" s="248"/>
      <c r="AF83" s="232"/>
      <c r="AG83" s="232"/>
      <c r="AH83" s="232"/>
      <c r="AI83" s="232"/>
      <c r="AJ83" s="232"/>
      <c r="AK83" s="232"/>
      <c r="AL83" s="232"/>
      <c r="AM83" s="232"/>
    </row>
    <row r="84" spans="1:38" ht="12.75">
      <c r="A84" s="232"/>
      <c r="B84" s="293"/>
      <c r="C84" s="293"/>
      <c r="D84" s="293"/>
      <c r="E84" s="293"/>
      <c r="F84" s="293"/>
      <c r="G84" s="293"/>
      <c r="H84" s="293"/>
      <c r="I84" s="293"/>
      <c r="J84" s="293"/>
      <c r="K84" s="293"/>
      <c r="L84" s="232"/>
      <c r="M84" s="232"/>
      <c r="N84" s="232"/>
      <c r="O84" s="232"/>
      <c r="P84" s="293"/>
      <c r="Q84" s="293"/>
      <c r="R84" s="293"/>
      <c r="S84" s="293"/>
      <c r="T84" s="293"/>
      <c r="U84" s="293"/>
      <c r="V84" s="232"/>
      <c r="W84" s="232"/>
      <c r="X84" s="232"/>
      <c r="Y84" s="232"/>
      <c r="Z84" s="232"/>
      <c r="AA84" s="232"/>
      <c r="AB84" s="232"/>
      <c r="AC84" s="248"/>
      <c r="AD84" s="248"/>
      <c r="AE84" s="248"/>
      <c r="AF84" s="232"/>
      <c r="AG84" s="232"/>
      <c r="AH84" s="232"/>
      <c r="AI84" s="232"/>
      <c r="AJ84" s="232"/>
      <c r="AK84" s="232"/>
      <c r="AL84" s="232"/>
    </row>
    <row r="85" spans="2:31" ht="12.75">
      <c r="B85" s="294"/>
      <c r="C85" s="294"/>
      <c r="D85" s="294"/>
      <c r="E85" s="294"/>
      <c r="F85" s="294"/>
      <c r="G85" s="294"/>
      <c r="H85" s="294"/>
      <c r="I85" s="294"/>
      <c r="J85" s="294"/>
      <c r="K85" s="294"/>
      <c r="P85" s="294"/>
      <c r="Q85" s="294"/>
      <c r="R85" s="294"/>
      <c r="S85" s="294"/>
      <c r="T85" s="294"/>
      <c r="U85" s="294"/>
      <c r="AC85" s="309"/>
      <c r="AD85" s="248"/>
      <c r="AE85" s="248"/>
    </row>
    <row r="86" spans="29:31" ht="12.75">
      <c r="AC86" s="309"/>
      <c r="AD86" s="248"/>
      <c r="AE86" s="248"/>
    </row>
    <row r="87" spans="29:31" ht="12.75">
      <c r="AC87" s="309"/>
      <c r="AD87" s="248"/>
      <c r="AE87" s="248"/>
    </row>
    <row r="88" spans="29:31" ht="12.75">
      <c r="AC88" s="309"/>
      <c r="AD88" s="248"/>
      <c r="AE88" s="248"/>
    </row>
    <row r="89" spans="29:31" ht="12.75">
      <c r="AC89" s="309"/>
      <c r="AD89" s="248"/>
      <c r="AE89" s="248"/>
    </row>
    <row r="90" spans="29:31" ht="12.75">
      <c r="AC90" s="309"/>
      <c r="AD90" s="309"/>
      <c r="AE90" s="309"/>
    </row>
    <row r="91" spans="29:31" ht="12.75">
      <c r="AC91" s="309"/>
      <c r="AD91" s="309"/>
      <c r="AE91" s="309"/>
    </row>
    <row r="92" spans="29:31" ht="12.75">
      <c r="AC92" s="309"/>
      <c r="AD92" s="309"/>
      <c r="AE92" s="309"/>
    </row>
    <row r="93" spans="29:31" ht="12.75">
      <c r="AC93" s="309"/>
      <c r="AD93" s="309"/>
      <c r="AE93" s="309"/>
    </row>
    <row r="94" spans="29:31" ht="12.75">
      <c r="AC94" s="309"/>
      <c r="AD94" s="309"/>
      <c r="AE94" s="309"/>
    </row>
    <row r="95" spans="29:31" ht="12.75">
      <c r="AC95" s="309"/>
      <c r="AD95" s="309"/>
      <c r="AE95" s="309"/>
    </row>
    <row r="96" spans="29:31" ht="12.75">
      <c r="AC96" s="309"/>
      <c r="AD96" s="309"/>
      <c r="AE96" s="309"/>
    </row>
    <row r="97" spans="29:31" ht="12.75">
      <c r="AC97" s="309"/>
      <c r="AD97" s="309"/>
      <c r="AE97" s="309"/>
    </row>
    <row r="98" spans="29:31" ht="12.75">
      <c r="AC98" s="309"/>
      <c r="AD98" s="309"/>
      <c r="AE98" s="309"/>
    </row>
    <row r="99" spans="29:31" ht="12.75">
      <c r="AC99" s="309"/>
      <c r="AD99" s="309"/>
      <c r="AE99" s="309"/>
    </row>
    <row r="100" spans="29:31" ht="12.75">
      <c r="AC100" s="309"/>
      <c r="AD100" s="309"/>
      <c r="AE100" s="309"/>
    </row>
    <row r="101" spans="29:31" ht="12.75">
      <c r="AC101" s="309"/>
      <c r="AD101" s="309"/>
      <c r="AE101" s="309"/>
    </row>
    <row r="102" spans="29:31" ht="12.75">
      <c r="AC102" s="309"/>
      <c r="AD102" s="309"/>
      <c r="AE102" s="309"/>
    </row>
    <row r="103" spans="29:31" ht="12.75">
      <c r="AC103" s="309"/>
      <c r="AD103" s="309"/>
      <c r="AE103" s="309"/>
    </row>
    <row r="104" spans="29:31" ht="12.75">
      <c r="AC104" s="309"/>
      <c r="AD104" s="309"/>
      <c r="AE104" s="309"/>
    </row>
    <row r="105" spans="29:31" ht="12.75">
      <c r="AC105" s="309"/>
      <c r="AD105" s="309"/>
      <c r="AE105" s="309"/>
    </row>
    <row r="106" spans="29:31" ht="12.75">
      <c r="AC106" s="309"/>
      <c r="AD106" s="309"/>
      <c r="AE106" s="309"/>
    </row>
    <row r="107" spans="29:31" ht="12.75">
      <c r="AC107" s="309"/>
      <c r="AD107" s="309"/>
      <c r="AE107" s="309"/>
    </row>
    <row r="108" spans="29:31" ht="12.75">
      <c r="AC108" s="309"/>
      <c r="AD108" s="309"/>
      <c r="AE108" s="309"/>
    </row>
    <row r="109" spans="29:31" ht="12.75">
      <c r="AC109" s="309"/>
      <c r="AD109" s="309"/>
      <c r="AE109" s="309"/>
    </row>
    <row r="110" spans="29:31" ht="12.75">
      <c r="AC110" s="309"/>
      <c r="AD110" s="309"/>
      <c r="AE110" s="309"/>
    </row>
    <row r="111" spans="29:31" ht="12.75">
      <c r="AC111" s="309"/>
      <c r="AD111" s="309"/>
      <c r="AE111" s="309"/>
    </row>
    <row r="112" spans="29:31" ht="12.75">
      <c r="AC112" s="309"/>
      <c r="AD112" s="309"/>
      <c r="AE112" s="309"/>
    </row>
    <row r="113" spans="29:31" ht="12.75">
      <c r="AC113" s="309"/>
      <c r="AD113" s="309"/>
      <c r="AE113" s="309"/>
    </row>
    <row r="114" spans="29:31" ht="12.75">
      <c r="AC114" s="309"/>
      <c r="AD114" s="309"/>
      <c r="AE114" s="309"/>
    </row>
    <row r="115" spans="29:31" ht="12.75">
      <c r="AC115" s="309"/>
      <c r="AD115" s="309"/>
      <c r="AE115" s="309"/>
    </row>
    <row r="116" spans="29:31" ht="12.75">
      <c r="AC116" s="309"/>
      <c r="AD116" s="309"/>
      <c r="AE116" s="309"/>
    </row>
    <row r="117" spans="29:31" ht="12.75">
      <c r="AC117" s="309"/>
      <c r="AD117" s="309"/>
      <c r="AE117" s="309"/>
    </row>
    <row r="118" spans="29:31" ht="12.75">
      <c r="AC118" s="309"/>
      <c r="AD118" s="309"/>
      <c r="AE118" s="309"/>
    </row>
    <row r="119" spans="29:31" ht="12.75">
      <c r="AC119" s="309"/>
      <c r="AD119" s="309"/>
      <c r="AE119" s="309"/>
    </row>
    <row r="120" spans="29:31" ht="12.75">
      <c r="AC120" s="309"/>
      <c r="AD120" s="309"/>
      <c r="AE120" s="309"/>
    </row>
    <row r="121" spans="29:31" ht="12.75">
      <c r="AC121" s="309"/>
      <c r="AD121" s="309"/>
      <c r="AE121" s="309"/>
    </row>
    <row r="122" spans="29:31" ht="12.75">
      <c r="AC122" s="309"/>
      <c r="AD122" s="309"/>
      <c r="AE122" s="309"/>
    </row>
    <row r="123" spans="29:31" ht="12.75">
      <c r="AC123" s="309"/>
      <c r="AD123" s="309"/>
      <c r="AE123" s="309"/>
    </row>
    <row r="124" spans="29:31" ht="12.75">
      <c r="AC124" s="309"/>
      <c r="AD124" s="309"/>
      <c r="AE124" s="309"/>
    </row>
    <row r="125" spans="29:31" ht="12.75">
      <c r="AC125" s="309"/>
      <c r="AD125" s="309"/>
      <c r="AE125" s="309"/>
    </row>
    <row r="126" spans="29:31" ht="12.75">
      <c r="AC126" s="309"/>
      <c r="AD126" s="309"/>
      <c r="AE126" s="309"/>
    </row>
    <row r="127" spans="29:31" ht="12.75">
      <c r="AC127" s="309"/>
      <c r="AD127" s="309"/>
      <c r="AE127" s="309"/>
    </row>
    <row r="128" spans="29:31" ht="12.75">
      <c r="AC128" s="309"/>
      <c r="AD128" s="309"/>
      <c r="AE128" s="309"/>
    </row>
    <row r="129" spans="29:31" ht="12.75">
      <c r="AC129" s="309"/>
      <c r="AD129" s="309"/>
      <c r="AE129" s="309"/>
    </row>
    <row r="130" spans="29:31" ht="12.75">
      <c r="AC130" s="309"/>
      <c r="AD130" s="309"/>
      <c r="AE130" s="309"/>
    </row>
    <row r="131" spans="29:31" ht="12.75">
      <c r="AC131" s="309"/>
      <c r="AD131" s="309"/>
      <c r="AE131" s="309"/>
    </row>
    <row r="132" spans="29:31" ht="12.75">
      <c r="AC132" s="309"/>
      <c r="AD132" s="309"/>
      <c r="AE132" s="309"/>
    </row>
    <row r="133" spans="29:31" ht="12.75">
      <c r="AC133" s="309"/>
      <c r="AD133" s="309"/>
      <c r="AE133" s="309"/>
    </row>
  </sheetData>
  <sheetProtection password="EFFB" sheet="1" selectLockedCells="1"/>
  <mergeCells count="337">
    <mergeCell ref="CL80:DU80"/>
    <mergeCell ref="U71:AB71"/>
    <mergeCell ref="U74:AB74"/>
    <mergeCell ref="S76:T76"/>
    <mergeCell ref="U76:AB76"/>
    <mergeCell ref="B80:G80"/>
    <mergeCell ref="S80:AC80"/>
    <mergeCell ref="C70:I70"/>
    <mergeCell ref="K70:O70"/>
    <mergeCell ref="P70:S70"/>
    <mergeCell ref="T70:V70"/>
    <mergeCell ref="W70:AB70"/>
    <mergeCell ref="AG70:AK70"/>
    <mergeCell ref="C69:I69"/>
    <mergeCell ref="K69:O69"/>
    <mergeCell ref="P69:S69"/>
    <mergeCell ref="T69:V69"/>
    <mergeCell ref="W69:AB69"/>
    <mergeCell ref="AG69:AK69"/>
    <mergeCell ref="C68:I68"/>
    <mergeCell ref="K68:O68"/>
    <mergeCell ref="P68:S68"/>
    <mergeCell ref="T68:V68"/>
    <mergeCell ref="W68:AB68"/>
    <mergeCell ref="AG68:AK68"/>
    <mergeCell ref="C67:I67"/>
    <mergeCell ref="K67:O67"/>
    <mergeCell ref="P67:S67"/>
    <mergeCell ref="T67:V67"/>
    <mergeCell ref="W67:AB67"/>
    <mergeCell ref="AG67:AK67"/>
    <mergeCell ref="C66:I66"/>
    <mergeCell ref="K66:O66"/>
    <mergeCell ref="P66:S66"/>
    <mergeCell ref="T66:V66"/>
    <mergeCell ref="W66:AB66"/>
    <mergeCell ref="AG66:AK66"/>
    <mergeCell ref="C65:I65"/>
    <mergeCell ref="K65:O65"/>
    <mergeCell ref="P65:S65"/>
    <mergeCell ref="T65:V65"/>
    <mergeCell ref="W65:AB65"/>
    <mergeCell ref="AG65:AK65"/>
    <mergeCell ref="C64:I64"/>
    <mergeCell ref="K64:O64"/>
    <mergeCell ref="P64:S64"/>
    <mergeCell ref="T64:V64"/>
    <mergeCell ref="W64:AB64"/>
    <mergeCell ref="AG64:AK64"/>
    <mergeCell ref="C63:I63"/>
    <mergeCell ref="K63:O63"/>
    <mergeCell ref="P63:S63"/>
    <mergeCell ref="T63:V63"/>
    <mergeCell ref="W63:AB63"/>
    <mergeCell ref="AG63:AK63"/>
    <mergeCell ref="C62:I62"/>
    <mergeCell ref="K62:O62"/>
    <mergeCell ref="P62:S62"/>
    <mergeCell ref="T62:V62"/>
    <mergeCell ref="W62:AB62"/>
    <mergeCell ref="AG62:AK62"/>
    <mergeCell ref="C61:I61"/>
    <mergeCell ref="K61:O61"/>
    <mergeCell ref="P61:S61"/>
    <mergeCell ref="T61:V61"/>
    <mergeCell ref="W61:AB61"/>
    <mergeCell ref="AG61:AK61"/>
    <mergeCell ref="C60:I60"/>
    <mergeCell ref="K60:O60"/>
    <mergeCell ref="P60:S60"/>
    <mergeCell ref="T60:V60"/>
    <mergeCell ref="W60:AB60"/>
    <mergeCell ref="AG60:AK60"/>
    <mergeCell ref="C59:I59"/>
    <mergeCell ref="K59:O59"/>
    <mergeCell ref="P59:S59"/>
    <mergeCell ref="T59:V59"/>
    <mergeCell ref="W59:AB59"/>
    <mergeCell ref="AG59:AK59"/>
    <mergeCell ref="C58:I58"/>
    <mergeCell ref="K58:O58"/>
    <mergeCell ref="P58:S58"/>
    <mergeCell ref="T58:V58"/>
    <mergeCell ref="W58:AB58"/>
    <mergeCell ref="AG58:AK58"/>
    <mergeCell ref="C57:I57"/>
    <mergeCell ref="K57:O57"/>
    <mergeCell ref="P57:S57"/>
    <mergeCell ref="T57:V57"/>
    <mergeCell ref="W57:AB57"/>
    <mergeCell ref="AG57:AK57"/>
    <mergeCell ref="U54:AB54"/>
    <mergeCell ref="C56:I56"/>
    <mergeCell ref="K56:O56"/>
    <mergeCell ref="P56:S56"/>
    <mergeCell ref="T56:V56"/>
    <mergeCell ref="W56:AB56"/>
    <mergeCell ref="B53:K53"/>
    <mergeCell ref="L53:N53"/>
    <mergeCell ref="O53:T53"/>
    <mergeCell ref="U53:AB53"/>
    <mergeCell ref="AJ53:AM53"/>
    <mergeCell ref="AR53:AU53"/>
    <mergeCell ref="B52:K52"/>
    <mergeCell ref="L52:N52"/>
    <mergeCell ref="O52:T52"/>
    <mergeCell ref="U52:AB52"/>
    <mergeCell ref="AJ52:AM52"/>
    <mergeCell ref="AR52:AU52"/>
    <mergeCell ref="B51:K51"/>
    <mergeCell ref="L51:N51"/>
    <mergeCell ref="O51:T51"/>
    <mergeCell ref="U51:AB51"/>
    <mergeCell ref="AJ51:AM51"/>
    <mergeCell ref="AR51:AU51"/>
    <mergeCell ref="AJ49:AM49"/>
    <mergeCell ref="AR49:AU49"/>
    <mergeCell ref="B50:K50"/>
    <mergeCell ref="L50:N50"/>
    <mergeCell ref="O50:T50"/>
    <mergeCell ref="U50:AB50"/>
    <mergeCell ref="AJ50:AM50"/>
    <mergeCell ref="AR50:AU50"/>
    <mergeCell ref="B48:K48"/>
    <mergeCell ref="L48:N48"/>
    <mergeCell ref="O48:T48"/>
    <mergeCell ref="U48:AB48"/>
    <mergeCell ref="B49:K49"/>
    <mergeCell ref="L49:N49"/>
    <mergeCell ref="O49:T49"/>
    <mergeCell ref="U49:AB49"/>
    <mergeCell ref="B47:K47"/>
    <mergeCell ref="L47:N47"/>
    <mergeCell ref="O47:T47"/>
    <mergeCell ref="U47:AB47"/>
    <mergeCell ref="AJ47:AM47"/>
    <mergeCell ref="AR47:AU47"/>
    <mergeCell ref="AJ45:AM45"/>
    <mergeCell ref="AR45:AU45"/>
    <mergeCell ref="B46:K46"/>
    <mergeCell ref="L46:N46"/>
    <mergeCell ref="O46:T46"/>
    <mergeCell ref="U46:AB46"/>
    <mergeCell ref="B44:K44"/>
    <mergeCell ref="L44:N44"/>
    <mergeCell ref="O44:T44"/>
    <mergeCell ref="U44:AB44"/>
    <mergeCell ref="B45:K45"/>
    <mergeCell ref="L45:N45"/>
    <mergeCell ref="O45:T45"/>
    <mergeCell ref="U45:AB45"/>
    <mergeCell ref="B43:K43"/>
    <mergeCell ref="L43:N43"/>
    <mergeCell ref="O43:T43"/>
    <mergeCell ref="U43:AB43"/>
    <mergeCell ref="AJ43:AM43"/>
    <mergeCell ref="AR43:AU43"/>
    <mergeCell ref="B42:K42"/>
    <mergeCell ref="L42:N42"/>
    <mergeCell ref="O42:T42"/>
    <mergeCell ref="U42:AB42"/>
    <mergeCell ref="AJ42:AM42"/>
    <mergeCell ref="AR42:AU42"/>
    <mergeCell ref="B41:K41"/>
    <mergeCell ref="L41:N41"/>
    <mergeCell ref="O41:T41"/>
    <mergeCell ref="U41:AB41"/>
    <mergeCell ref="AJ41:AM41"/>
    <mergeCell ref="AR41:AU41"/>
    <mergeCell ref="B40:K40"/>
    <mergeCell ref="L40:N40"/>
    <mergeCell ref="O40:T40"/>
    <mergeCell ref="U40:AB40"/>
    <mergeCell ref="AJ40:AM40"/>
    <mergeCell ref="AR40:AU40"/>
    <mergeCell ref="B39:K39"/>
    <mergeCell ref="L39:N39"/>
    <mergeCell ref="O39:T39"/>
    <mergeCell ref="U39:AB39"/>
    <mergeCell ref="AJ39:AM39"/>
    <mergeCell ref="AR39:AU39"/>
    <mergeCell ref="AR37:AU37"/>
    <mergeCell ref="B38:K38"/>
    <mergeCell ref="L38:N38"/>
    <mergeCell ref="O38:T38"/>
    <mergeCell ref="U38:AB38"/>
    <mergeCell ref="AJ38:AM38"/>
    <mergeCell ref="AR38:AU38"/>
    <mergeCell ref="AR35:AU35"/>
    <mergeCell ref="B36:K36"/>
    <mergeCell ref="L36:N36"/>
    <mergeCell ref="O36:T36"/>
    <mergeCell ref="U36:AB36"/>
    <mergeCell ref="B37:K37"/>
    <mergeCell ref="L37:N37"/>
    <mergeCell ref="O37:T37"/>
    <mergeCell ref="U37:AB37"/>
    <mergeCell ref="AJ37:AM37"/>
    <mergeCell ref="B34:K34"/>
    <mergeCell ref="L34:N34"/>
    <mergeCell ref="O34:T34"/>
    <mergeCell ref="U34:AB34"/>
    <mergeCell ref="B35:K35"/>
    <mergeCell ref="L35:N35"/>
    <mergeCell ref="O35:T35"/>
    <mergeCell ref="U35:AB35"/>
    <mergeCell ref="B32:K32"/>
    <mergeCell ref="L32:N32"/>
    <mergeCell ref="O32:T32"/>
    <mergeCell ref="U32:AB32"/>
    <mergeCell ref="B33:K33"/>
    <mergeCell ref="L33:N33"/>
    <mergeCell ref="O33:T33"/>
    <mergeCell ref="U33:AB33"/>
    <mergeCell ref="B30:K30"/>
    <mergeCell ref="L30:N30"/>
    <mergeCell ref="O30:T30"/>
    <mergeCell ref="U30:AB30"/>
    <mergeCell ref="B31:K31"/>
    <mergeCell ref="L31:N31"/>
    <mergeCell ref="O31:T31"/>
    <mergeCell ref="U31:AB31"/>
    <mergeCell ref="B29:K29"/>
    <mergeCell ref="L29:N29"/>
    <mergeCell ref="O29:T29"/>
    <mergeCell ref="U29:AB29"/>
    <mergeCell ref="AJ29:AM29"/>
    <mergeCell ref="AR29:AU29"/>
    <mergeCell ref="B27:K27"/>
    <mergeCell ref="L27:N27"/>
    <mergeCell ref="O27:T27"/>
    <mergeCell ref="U27:AB27"/>
    <mergeCell ref="B28:K28"/>
    <mergeCell ref="L28:N28"/>
    <mergeCell ref="O28:T28"/>
    <mergeCell ref="U28:AB28"/>
    <mergeCell ref="AJ25:AM25"/>
    <mergeCell ref="AR25:AU25"/>
    <mergeCell ref="B26:K26"/>
    <mergeCell ref="L26:N26"/>
    <mergeCell ref="O26:T26"/>
    <mergeCell ref="U26:AB26"/>
    <mergeCell ref="AJ26:AM26"/>
    <mergeCell ref="AR26:AU26"/>
    <mergeCell ref="B24:K24"/>
    <mergeCell ref="L24:N24"/>
    <mergeCell ref="O24:T24"/>
    <mergeCell ref="U24:AB24"/>
    <mergeCell ref="B25:K25"/>
    <mergeCell ref="L25:N25"/>
    <mergeCell ref="O25:T25"/>
    <mergeCell ref="U25:AB25"/>
    <mergeCell ref="B23:K23"/>
    <mergeCell ref="L23:N23"/>
    <mergeCell ref="O23:T23"/>
    <mergeCell ref="U23:AB23"/>
    <mergeCell ref="AJ23:AM23"/>
    <mergeCell ref="AR23:AU23"/>
    <mergeCell ref="B22:K22"/>
    <mergeCell ref="L22:N22"/>
    <mergeCell ref="O22:T22"/>
    <mergeCell ref="U22:AB22"/>
    <mergeCell ref="AJ22:AM22"/>
    <mergeCell ref="AR22:AU22"/>
    <mergeCell ref="AJ20:AM20"/>
    <mergeCell ref="AR20:AU20"/>
    <mergeCell ref="B21:K21"/>
    <mergeCell ref="L21:N21"/>
    <mergeCell ref="O21:T21"/>
    <mergeCell ref="U21:AB21"/>
    <mergeCell ref="B19:K19"/>
    <mergeCell ref="L19:N19"/>
    <mergeCell ref="O19:T19"/>
    <mergeCell ref="U19:AB19"/>
    <mergeCell ref="B20:K20"/>
    <mergeCell ref="L20:N20"/>
    <mergeCell ref="O20:T20"/>
    <mergeCell ref="U20:AB20"/>
    <mergeCell ref="B18:K18"/>
    <mergeCell ref="L18:N18"/>
    <mergeCell ref="O18:T18"/>
    <mergeCell ref="U18:AB18"/>
    <mergeCell ref="AJ18:AM18"/>
    <mergeCell ref="AR18:AU18"/>
    <mergeCell ref="B17:K17"/>
    <mergeCell ref="L17:N17"/>
    <mergeCell ref="O17:T17"/>
    <mergeCell ref="U17:AB17"/>
    <mergeCell ref="AJ17:AM17"/>
    <mergeCell ref="AR17:AU17"/>
    <mergeCell ref="B16:K16"/>
    <mergeCell ref="L16:N16"/>
    <mergeCell ref="O16:T16"/>
    <mergeCell ref="U16:AB16"/>
    <mergeCell ref="AJ16:AM16"/>
    <mergeCell ref="AR16:AU16"/>
    <mergeCell ref="B15:K15"/>
    <mergeCell ref="L15:N15"/>
    <mergeCell ref="O15:T15"/>
    <mergeCell ref="U15:AB15"/>
    <mergeCell ref="AJ15:AM15"/>
    <mergeCell ref="AR15:AU15"/>
    <mergeCell ref="B14:K14"/>
    <mergeCell ref="L14:N14"/>
    <mergeCell ref="O14:T14"/>
    <mergeCell ref="U14:AB14"/>
    <mergeCell ref="AJ14:AM14"/>
    <mergeCell ref="AR14:AU14"/>
    <mergeCell ref="B13:K13"/>
    <mergeCell ref="L13:N13"/>
    <mergeCell ref="O13:T13"/>
    <mergeCell ref="U13:AB13"/>
    <mergeCell ref="AJ13:AM13"/>
    <mergeCell ref="AR13:AU13"/>
    <mergeCell ref="B12:K12"/>
    <mergeCell ref="L12:N12"/>
    <mergeCell ref="O12:T12"/>
    <mergeCell ref="U12:AB12"/>
    <mergeCell ref="AJ12:AM12"/>
    <mergeCell ref="AR12:AU12"/>
    <mergeCell ref="B10:K10"/>
    <mergeCell ref="L10:N10"/>
    <mergeCell ref="O10:T10"/>
    <mergeCell ref="U10:AB10"/>
    <mergeCell ref="B11:K11"/>
    <mergeCell ref="L11:N11"/>
    <mergeCell ref="O11:T11"/>
    <mergeCell ref="U11:AB11"/>
    <mergeCell ref="H6:AB6"/>
    <mergeCell ref="B8:K8"/>
    <mergeCell ref="L8:N8"/>
    <mergeCell ref="O8:T8"/>
    <mergeCell ref="U8:AB8"/>
    <mergeCell ref="B9:K9"/>
    <mergeCell ref="L9:N9"/>
    <mergeCell ref="O9:T9"/>
    <mergeCell ref="U9:AB9"/>
  </mergeCells>
  <printOptions horizontalCentered="1" verticalCentered="1"/>
  <pageMargins left="0.19652777777777777" right="0.19652777777777777" top="0.39305555555555555" bottom="0.39375" header="0.19652777777777777" footer="0.5118055555555555"/>
  <pageSetup fitToHeight="1" fitToWidth="1" horizontalDpi="300" verticalDpi="300" orientation="portrait" paperSize="9"/>
  <headerFooter alignWithMargins="0">
    <oddHeader>&amp;R&amp;8 &amp;7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0"/>
  <sheetViews>
    <sheetView showGridLines="0" zoomScalePageLayoutView="0" workbookViewId="0" topLeftCell="A1">
      <selection activeCell="B9" sqref="B9"/>
    </sheetView>
  </sheetViews>
  <sheetFormatPr defaultColWidth="9.140625" defaultRowHeight="12.75"/>
  <cols>
    <col min="1" max="1" width="8.7109375" style="0" customWidth="1"/>
    <col min="2" max="8" width="2.7109375" style="0" customWidth="1"/>
    <col min="9" max="9" width="4.140625" style="0" customWidth="1"/>
    <col min="10" max="23" width="2.7109375" style="0" customWidth="1"/>
    <col min="24" max="24" width="4.57421875" style="0" customWidth="1"/>
    <col min="25" max="28" width="2.7109375" style="0" customWidth="1"/>
    <col min="29" max="29" width="5.140625" style="0" customWidth="1"/>
    <col min="30" max="39" width="2.7109375" style="0" customWidth="1"/>
    <col min="40" max="40" width="13.28125" style="0" customWidth="1"/>
    <col min="41" max="41" width="8.57421875" style="0" customWidth="1"/>
    <col min="42" max="42" width="2.7109375" style="0" customWidth="1"/>
  </cols>
  <sheetData>
    <row r="1" spans="1:42" s="313" customFormat="1" ht="18" customHeight="1">
      <c r="A1" s="310" t="s">
        <v>203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2"/>
      <c r="AP1"/>
    </row>
    <row r="2" spans="1:41" ht="12.75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314"/>
    </row>
    <row r="3" spans="1:42" s="313" customFormat="1" ht="15.75">
      <c r="A3" s="315" t="s">
        <v>204</v>
      </c>
      <c r="B3" s="316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8"/>
      <c r="AP3"/>
    </row>
    <row r="4" spans="1:41" ht="12.75">
      <c r="A4" s="94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314"/>
    </row>
    <row r="5" spans="1:41" ht="15.75">
      <c r="A5" s="94"/>
      <c r="B5" s="319" t="s">
        <v>205</v>
      </c>
      <c r="C5" s="117"/>
      <c r="D5" s="117"/>
      <c r="E5" s="117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174"/>
      <c r="AA5" s="62"/>
      <c r="AB5" s="62"/>
      <c r="AC5" s="62"/>
      <c r="AD5" s="62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314"/>
    </row>
    <row r="6" spans="1:41" ht="12.75">
      <c r="A6" s="94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320"/>
    </row>
    <row r="7" spans="1:41" ht="27" customHeight="1">
      <c r="A7" s="321"/>
      <c r="B7" s="596" t="s">
        <v>206</v>
      </c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6" t="s">
        <v>207</v>
      </c>
      <c r="Z7" s="596"/>
      <c r="AA7" s="597" t="s">
        <v>208</v>
      </c>
      <c r="AB7" s="597"/>
      <c r="AC7" s="597"/>
      <c r="AD7" s="597"/>
      <c r="AE7" s="596" t="s">
        <v>209</v>
      </c>
      <c r="AF7" s="596"/>
      <c r="AG7" s="596"/>
      <c r="AH7" s="596"/>
      <c r="AI7" s="596"/>
      <c r="AJ7" s="596"/>
      <c r="AK7" s="596"/>
      <c r="AL7" s="596"/>
      <c r="AM7" s="596"/>
      <c r="AN7" s="596"/>
      <c r="AO7" s="322"/>
    </row>
    <row r="8" spans="1:41" ht="21" customHeight="1">
      <c r="A8" s="321"/>
      <c r="B8" s="598" t="s">
        <v>210</v>
      </c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8"/>
      <c r="X8" s="598"/>
      <c r="Y8" s="599"/>
      <c r="Z8" s="599"/>
      <c r="AA8" s="599"/>
      <c r="AB8" s="599"/>
      <c r="AC8" s="599"/>
      <c r="AD8" s="599"/>
      <c r="AE8" s="600"/>
      <c r="AF8" s="600"/>
      <c r="AG8" s="600"/>
      <c r="AH8" s="600"/>
      <c r="AI8" s="600"/>
      <c r="AJ8" s="600"/>
      <c r="AK8" s="600"/>
      <c r="AL8" s="600"/>
      <c r="AM8" s="600"/>
      <c r="AN8" s="600"/>
      <c r="AO8" s="322"/>
    </row>
    <row r="9" spans="1:41" ht="19.5" customHeight="1">
      <c r="A9" s="321"/>
      <c r="B9" s="601"/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  <c r="Q9" s="601"/>
      <c r="R9" s="601"/>
      <c r="S9" s="601"/>
      <c r="T9" s="601"/>
      <c r="U9" s="601"/>
      <c r="V9" s="601"/>
      <c r="W9" s="601"/>
      <c r="X9" s="601"/>
      <c r="Y9" s="602"/>
      <c r="Z9" s="602"/>
      <c r="AA9" s="603"/>
      <c r="AB9" s="603"/>
      <c r="AC9" s="603"/>
      <c r="AD9" s="603"/>
      <c r="AE9" s="604"/>
      <c r="AF9" s="604"/>
      <c r="AG9" s="604"/>
      <c r="AH9" s="604"/>
      <c r="AI9" s="604"/>
      <c r="AJ9" s="604"/>
      <c r="AK9" s="604"/>
      <c r="AL9" s="604"/>
      <c r="AM9" s="604"/>
      <c r="AN9" s="604"/>
      <c r="AO9" s="320"/>
    </row>
    <row r="10" spans="1:41" ht="19.5" customHeight="1">
      <c r="A10" s="321"/>
      <c r="B10" s="601"/>
      <c r="C10" s="601"/>
      <c r="D10" s="601"/>
      <c r="E10" s="601"/>
      <c r="F10" s="601"/>
      <c r="G10" s="601"/>
      <c r="H10" s="601"/>
      <c r="I10" s="601"/>
      <c r="J10" s="601"/>
      <c r="K10" s="601"/>
      <c r="L10" s="601"/>
      <c r="M10" s="601"/>
      <c r="N10" s="601"/>
      <c r="O10" s="601"/>
      <c r="P10" s="601"/>
      <c r="Q10" s="601"/>
      <c r="R10" s="601"/>
      <c r="S10" s="601"/>
      <c r="T10" s="601"/>
      <c r="U10" s="601"/>
      <c r="V10" s="601"/>
      <c r="W10" s="601"/>
      <c r="X10" s="601"/>
      <c r="Y10" s="602"/>
      <c r="Z10" s="602"/>
      <c r="AA10" s="602"/>
      <c r="AB10" s="602"/>
      <c r="AC10" s="602"/>
      <c r="AD10" s="602"/>
      <c r="AE10" s="604"/>
      <c r="AF10" s="604"/>
      <c r="AG10" s="604"/>
      <c r="AH10" s="604"/>
      <c r="AI10" s="604"/>
      <c r="AJ10" s="604"/>
      <c r="AK10" s="604"/>
      <c r="AL10" s="604"/>
      <c r="AM10" s="604"/>
      <c r="AN10" s="604"/>
      <c r="AO10" s="320"/>
    </row>
    <row r="11" spans="1:41" ht="19.5" customHeight="1">
      <c r="A11" s="323"/>
      <c r="B11" s="601"/>
      <c r="C11" s="601"/>
      <c r="D11" s="601"/>
      <c r="E11" s="601"/>
      <c r="F11" s="601"/>
      <c r="G11" s="601"/>
      <c r="H11" s="601"/>
      <c r="I11" s="601"/>
      <c r="J11" s="601"/>
      <c r="K11" s="601"/>
      <c r="L11" s="601"/>
      <c r="M11" s="601"/>
      <c r="N11" s="601"/>
      <c r="O11" s="601"/>
      <c r="P11" s="601"/>
      <c r="Q11" s="601"/>
      <c r="R11" s="601"/>
      <c r="S11" s="601"/>
      <c r="T11" s="601"/>
      <c r="U11" s="601"/>
      <c r="V11" s="601"/>
      <c r="W11" s="601"/>
      <c r="X11" s="601"/>
      <c r="Y11" s="602"/>
      <c r="Z11" s="602"/>
      <c r="AA11" s="602"/>
      <c r="AB11" s="602"/>
      <c r="AC11" s="602"/>
      <c r="AD11" s="602"/>
      <c r="AE11" s="604"/>
      <c r="AF11" s="604"/>
      <c r="AG11" s="604"/>
      <c r="AH11" s="604"/>
      <c r="AI11" s="604"/>
      <c r="AJ11" s="604"/>
      <c r="AK11" s="604"/>
      <c r="AL11" s="604"/>
      <c r="AM11" s="604"/>
      <c r="AN11" s="604"/>
      <c r="AO11" s="320"/>
    </row>
    <row r="12" spans="1:41" ht="19.5" customHeight="1">
      <c r="A12" s="323"/>
      <c r="B12" s="601"/>
      <c r="C12" s="601"/>
      <c r="D12" s="601"/>
      <c r="E12" s="601"/>
      <c r="F12" s="601"/>
      <c r="G12" s="601"/>
      <c r="H12" s="601"/>
      <c r="I12" s="601"/>
      <c r="J12" s="601"/>
      <c r="K12" s="601"/>
      <c r="L12" s="601"/>
      <c r="M12" s="601"/>
      <c r="N12" s="601"/>
      <c r="O12" s="601"/>
      <c r="P12" s="601"/>
      <c r="Q12" s="601"/>
      <c r="R12" s="601"/>
      <c r="S12" s="601"/>
      <c r="T12" s="601"/>
      <c r="U12" s="601"/>
      <c r="V12" s="601"/>
      <c r="W12" s="601"/>
      <c r="X12" s="601"/>
      <c r="Y12" s="602"/>
      <c r="Z12" s="602"/>
      <c r="AA12" s="602"/>
      <c r="AB12" s="602"/>
      <c r="AC12" s="602"/>
      <c r="AD12" s="602"/>
      <c r="AE12" s="604"/>
      <c r="AF12" s="604"/>
      <c r="AG12" s="604"/>
      <c r="AH12" s="604"/>
      <c r="AI12" s="604"/>
      <c r="AJ12" s="604"/>
      <c r="AK12" s="604"/>
      <c r="AL12" s="604"/>
      <c r="AM12" s="604"/>
      <c r="AN12" s="604"/>
      <c r="AO12" s="320"/>
    </row>
    <row r="13" spans="1:41" ht="19.5" customHeight="1">
      <c r="A13" s="323"/>
      <c r="B13" s="601"/>
      <c r="C13" s="601"/>
      <c r="D13" s="601"/>
      <c r="E13" s="601"/>
      <c r="F13" s="601"/>
      <c r="G13" s="601"/>
      <c r="H13" s="601"/>
      <c r="I13" s="601"/>
      <c r="J13" s="601"/>
      <c r="K13" s="601"/>
      <c r="L13" s="601"/>
      <c r="M13" s="601"/>
      <c r="N13" s="601"/>
      <c r="O13" s="601"/>
      <c r="P13" s="601"/>
      <c r="Q13" s="601"/>
      <c r="R13" s="601"/>
      <c r="S13" s="601"/>
      <c r="T13" s="601"/>
      <c r="U13" s="601"/>
      <c r="V13" s="601"/>
      <c r="W13" s="601"/>
      <c r="X13" s="601"/>
      <c r="Y13" s="602"/>
      <c r="Z13" s="602"/>
      <c r="AA13" s="602"/>
      <c r="AB13" s="602"/>
      <c r="AC13" s="602"/>
      <c r="AD13" s="602"/>
      <c r="AE13" s="604"/>
      <c r="AF13" s="604"/>
      <c r="AG13" s="604"/>
      <c r="AH13" s="604"/>
      <c r="AI13" s="604"/>
      <c r="AJ13" s="604"/>
      <c r="AK13" s="604"/>
      <c r="AL13" s="604"/>
      <c r="AM13" s="604"/>
      <c r="AN13" s="604"/>
      <c r="AO13" s="320"/>
    </row>
    <row r="14" spans="1:41" ht="19.5" customHeight="1">
      <c r="A14" s="323"/>
      <c r="B14" s="601"/>
      <c r="C14" s="601"/>
      <c r="D14" s="601"/>
      <c r="E14" s="601"/>
      <c r="F14" s="601"/>
      <c r="G14" s="601"/>
      <c r="H14" s="601"/>
      <c r="I14" s="601"/>
      <c r="J14" s="601"/>
      <c r="K14" s="601"/>
      <c r="L14" s="601"/>
      <c r="M14" s="601"/>
      <c r="N14" s="601"/>
      <c r="O14" s="601"/>
      <c r="P14" s="601"/>
      <c r="Q14" s="601"/>
      <c r="R14" s="601"/>
      <c r="S14" s="601"/>
      <c r="T14" s="601"/>
      <c r="U14" s="601"/>
      <c r="V14" s="601"/>
      <c r="W14" s="601"/>
      <c r="X14" s="601"/>
      <c r="Y14" s="602"/>
      <c r="Z14" s="602"/>
      <c r="AA14" s="602"/>
      <c r="AB14" s="602"/>
      <c r="AC14" s="602"/>
      <c r="AD14" s="602"/>
      <c r="AE14" s="604"/>
      <c r="AF14" s="604"/>
      <c r="AG14" s="604"/>
      <c r="AH14" s="604"/>
      <c r="AI14" s="604"/>
      <c r="AJ14" s="604"/>
      <c r="AK14" s="604"/>
      <c r="AL14" s="604"/>
      <c r="AM14" s="604"/>
      <c r="AN14" s="604"/>
      <c r="AO14" s="320"/>
    </row>
    <row r="15" spans="1:41" ht="19.5" customHeight="1">
      <c r="A15" s="323"/>
      <c r="B15" s="601"/>
      <c r="C15" s="601"/>
      <c r="D15" s="601"/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601"/>
      <c r="Q15" s="601"/>
      <c r="R15" s="601"/>
      <c r="S15" s="601"/>
      <c r="T15" s="601"/>
      <c r="U15" s="601"/>
      <c r="V15" s="601"/>
      <c r="W15" s="601"/>
      <c r="X15" s="601"/>
      <c r="Y15" s="602"/>
      <c r="Z15" s="602"/>
      <c r="AA15" s="602"/>
      <c r="AB15" s="602"/>
      <c r="AC15" s="602"/>
      <c r="AD15" s="602"/>
      <c r="AE15" s="604"/>
      <c r="AF15" s="604"/>
      <c r="AG15" s="604"/>
      <c r="AH15" s="604"/>
      <c r="AI15" s="604"/>
      <c r="AJ15" s="604"/>
      <c r="AK15" s="604"/>
      <c r="AL15" s="604"/>
      <c r="AM15" s="604"/>
      <c r="AN15" s="604"/>
      <c r="AO15" s="324"/>
    </row>
    <row r="16" spans="1:41" ht="19.5" customHeight="1">
      <c r="A16" s="323"/>
      <c r="B16" s="601"/>
      <c r="C16" s="601"/>
      <c r="D16" s="601"/>
      <c r="E16" s="601"/>
      <c r="F16" s="601"/>
      <c r="G16" s="601"/>
      <c r="H16" s="601"/>
      <c r="I16" s="601"/>
      <c r="J16" s="601"/>
      <c r="K16" s="601"/>
      <c r="L16" s="601"/>
      <c r="M16" s="601"/>
      <c r="N16" s="601"/>
      <c r="O16" s="601"/>
      <c r="P16" s="601"/>
      <c r="Q16" s="601"/>
      <c r="R16" s="601"/>
      <c r="S16" s="601"/>
      <c r="T16" s="601"/>
      <c r="U16" s="601"/>
      <c r="V16" s="601"/>
      <c r="W16" s="601"/>
      <c r="X16" s="601"/>
      <c r="Y16" s="602"/>
      <c r="Z16" s="602"/>
      <c r="AA16" s="602"/>
      <c r="AB16" s="602"/>
      <c r="AC16" s="602"/>
      <c r="AD16" s="602"/>
      <c r="AE16" s="604"/>
      <c r="AF16" s="604"/>
      <c r="AG16" s="604"/>
      <c r="AH16" s="604"/>
      <c r="AI16" s="604"/>
      <c r="AJ16" s="604"/>
      <c r="AK16" s="604"/>
      <c r="AL16" s="604"/>
      <c r="AM16" s="604"/>
      <c r="AN16" s="604"/>
      <c r="AO16" s="325"/>
    </row>
    <row r="17" spans="1:41" ht="19.5" customHeight="1">
      <c r="A17" s="323"/>
      <c r="B17" s="601"/>
      <c r="C17" s="601"/>
      <c r="D17" s="601"/>
      <c r="E17" s="601"/>
      <c r="F17" s="601"/>
      <c r="G17" s="601"/>
      <c r="H17" s="601"/>
      <c r="I17" s="601"/>
      <c r="J17" s="601"/>
      <c r="K17" s="601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2"/>
      <c r="Z17" s="602"/>
      <c r="AA17" s="602"/>
      <c r="AB17" s="602"/>
      <c r="AC17" s="602"/>
      <c r="AD17" s="602"/>
      <c r="AE17" s="604"/>
      <c r="AF17" s="604"/>
      <c r="AG17" s="604"/>
      <c r="AH17" s="604"/>
      <c r="AI17" s="604"/>
      <c r="AJ17" s="604"/>
      <c r="AK17" s="604"/>
      <c r="AL17" s="604"/>
      <c r="AM17" s="604"/>
      <c r="AN17" s="604"/>
      <c r="AO17" s="320"/>
    </row>
    <row r="18" spans="1:41" ht="19.5" customHeight="1">
      <c r="A18" s="323"/>
      <c r="B18" s="601"/>
      <c r="C18" s="601"/>
      <c r="D18" s="601"/>
      <c r="E18" s="601"/>
      <c r="F18" s="601"/>
      <c r="G18" s="601"/>
      <c r="H18" s="601"/>
      <c r="I18" s="601"/>
      <c r="J18" s="601"/>
      <c r="K18" s="601"/>
      <c r="L18" s="601"/>
      <c r="M18" s="601"/>
      <c r="N18" s="601"/>
      <c r="O18" s="601"/>
      <c r="P18" s="601"/>
      <c r="Q18" s="601"/>
      <c r="R18" s="601"/>
      <c r="S18" s="601"/>
      <c r="T18" s="601"/>
      <c r="U18" s="601"/>
      <c r="V18" s="601"/>
      <c r="W18" s="601"/>
      <c r="X18" s="601"/>
      <c r="Y18" s="602"/>
      <c r="Z18" s="602"/>
      <c r="AA18" s="602"/>
      <c r="AB18" s="602"/>
      <c r="AC18" s="602"/>
      <c r="AD18" s="602"/>
      <c r="AE18" s="604"/>
      <c r="AF18" s="604"/>
      <c r="AG18" s="604"/>
      <c r="AH18" s="604"/>
      <c r="AI18" s="604"/>
      <c r="AJ18" s="604"/>
      <c r="AK18" s="604"/>
      <c r="AL18" s="604"/>
      <c r="AM18" s="604"/>
      <c r="AN18" s="604"/>
      <c r="AO18" s="320"/>
    </row>
    <row r="19" spans="1:41" ht="19.5" customHeight="1">
      <c r="A19" s="323"/>
      <c r="B19" s="601"/>
      <c r="C19" s="601"/>
      <c r="D19" s="601"/>
      <c r="E19" s="601"/>
      <c r="F19" s="601"/>
      <c r="G19" s="601"/>
      <c r="H19" s="601"/>
      <c r="I19" s="601"/>
      <c r="J19" s="601"/>
      <c r="K19" s="601"/>
      <c r="L19" s="601"/>
      <c r="M19" s="601"/>
      <c r="N19" s="601"/>
      <c r="O19" s="601"/>
      <c r="P19" s="601"/>
      <c r="Q19" s="601"/>
      <c r="R19" s="601"/>
      <c r="S19" s="601"/>
      <c r="T19" s="601"/>
      <c r="U19" s="601"/>
      <c r="V19" s="601"/>
      <c r="W19" s="601"/>
      <c r="X19" s="601"/>
      <c r="Y19" s="602"/>
      <c r="Z19" s="602"/>
      <c r="AA19" s="602"/>
      <c r="AB19" s="602"/>
      <c r="AC19" s="602"/>
      <c r="AD19" s="602"/>
      <c r="AE19" s="604"/>
      <c r="AF19" s="604"/>
      <c r="AG19" s="604"/>
      <c r="AH19" s="604"/>
      <c r="AI19" s="604"/>
      <c r="AJ19" s="604"/>
      <c r="AK19" s="604"/>
      <c r="AL19" s="604"/>
      <c r="AM19" s="604"/>
      <c r="AN19" s="604"/>
      <c r="AO19" s="314"/>
    </row>
    <row r="20" spans="1:41" ht="19.5" customHeight="1">
      <c r="A20" s="323"/>
      <c r="B20" s="601"/>
      <c r="C20" s="601"/>
      <c r="D20" s="601"/>
      <c r="E20" s="601"/>
      <c r="F20" s="601"/>
      <c r="G20" s="601"/>
      <c r="H20" s="601"/>
      <c r="I20" s="601"/>
      <c r="J20" s="601"/>
      <c r="K20" s="601"/>
      <c r="L20" s="601"/>
      <c r="M20" s="601"/>
      <c r="N20" s="601"/>
      <c r="O20" s="601"/>
      <c r="P20" s="601"/>
      <c r="Q20" s="601"/>
      <c r="R20" s="601"/>
      <c r="S20" s="601"/>
      <c r="T20" s="601"/>
      <c r="U20" s="601"/>
      <c r="V20" s="601"/>
      <c r="W20" s="601"/>
      <c r="X20" s="601"/>
      <c r="Y20" s="602"/>
      <c r="Z20" s="602"/>
      <c r="AA20" s="602"/>
      <c r="AB20" s="602"/>
      <c r="AC20" s="602"/>
      <c r="AD20" s="602"/>
      <c r="AE20" s="604"/>
      <c r="AF20" s="604"/>
      <c r="AG20" s="604"/>
      <c r="AH20" s="604"/>
      <c r="AI20" s="604"/>
      <c r="AJ20" s="604"/>
      <c r="AK20" s="604"/>
      <c r="AL20" s="604"/>
      <c r="AM20" s="604"/>
      <c r="AN20" s="604"/>
      <c r="AO20" s="314"/>
    </row>
    <row r="21" spans="1:41" ht="21" customHeight="1">
      <c r="A21" s="323"/>
      <c r="B21" s="605" t="s">
        <v>211</v>
      </c>
      <c r="C21" s="605"/>
      <c r="D21" s="605"/>
      <c r="E21" s="605"/>
      <c r="F21" s="605"/>
      <c r="G21" s="605"/>
      <c r="H21" s="605"/>
      <c r="I21" s="605"/>
      <c r="J21" s="605"/>
      <c r="K21" s="605"/>
      <c r="L21" s="605"/>
      <c r="M21" s="605"/>
      <c r="N21" s="605"/>
      <c r="O21" s="605"/>
      <c r="P21" s="605"/>
      <c r="Q21" s="605"/>
      <c r="R21" s="605"/>
      <c r="S21" s="605"/>
      <c r="T21" s="605"/>
      <c r="U21" s="605"/>
      <c r="V21" s="605"/>
      <c r="W21" s="605"/>
      <c r="X21" s="605"/>
      <c r="Y21" s="606"/>
      <c r="Z21" s="606"/>
      <c r="AA21" s="606"/>
      <c r="AB21" s="606"/>
      <c r="AC21" s="606"/>
      <c r="AD21" s="606"/>
      <c r="AE21" s="607"/>
      <c r="AF21" s="607"/>
      <c r="AG21" s="607"/>
      <c r="AH21" s="607"/>
      <c r="AI21" s="607"/>
      <c r="AJ21" s="607"/>
      <c r="AK21" s="607"/>
      <c r="AL21" s="607"/>
      <c r="AM21" s="607"/>
      <c r="AN21" s="607"/>
      <c r="AO21" s="314"/>
    </row>
    <row r="22" spans="1:41" ht="19.5" customHeight="1">
      <c r="A22" s="323"/>
      <c r="B22" s="601"/>
      <c r="C22" s="601"/>
      <c r="D22" s="601"/>
      <c r="E22" s="601"/>
      <c r="F22" s="601"/>
      <c r="G22" s="601"/>
      <c r="H22" s="601"/>
      <c r="I22" s="601"/>
      <c r="J22" s="601"/>
      <c r="K22" s="601"/>
      <c r="L22" s="601"/>
      <c r="M22" s="601"/>
      <c r="N22" s="601"/>
      <c r="O22" s="601"/>
      <c r="P22" s="601"/>
      <c r="Q22" s="601"/>
      <c r="R22" s="601"/>
      <c r="S22" s="601"/>
      <c r="T22" s="601"/>
      <c r="U22" s="601"/>
      <c r="V22" s="601"/>
      <c r="W22" s="601"/>
      <c r="X22" s="601"/>
      <c r="Y22" s="602"/>
      <c r="Z22" s="602"/>
      <c r="AA22" s="602"/>
      <c r="AB22" s="602"/>
      <c r="AC22" s="602"/>
      <c r="AD22" s="602"/>
      <c r="AE22" s="604"/>
      <c r="AF22" s="604"/>
      <c r="AG22" s="604"/>
      <c r="AH22" s="604"/>
      <c r="AI22" s="604"/>
      <c r="AJ22" s="604"/>
      <c r="AK22" s="604"/>
      <c r="AL22" s="604"/>
      <c r="AM22" s="604"/>
      <c r="AN22" s="604"/>
      <c r="AO22" s="314"/>
    </row>
    <row r="23" spans="1:41" ht="19.5" customHeight="1">
      <c r="A23" s="323"/>
      <c r="B23" s="601"/>
      <c r="C23" s="601"/>
      <c r="D23" s="601"/>
      <c r="E23" s="601"/>
      <c r="F23" s="601"/>
      <c r="G23" s="601"/>
      <c r="H23" s="601"/>
      <c r="I23" s="601"/>
      <c r="J23" s="601"/>
      <c r="K23" s="601"/>
      <c r="L23" s="601"/>
      <c r="M23" s="601"/>
      <c r="N23" s="601"/>
      <c r="O23" s="601"/>
      <c r="P23" s="601"/>
      <c r="Q23" s="601"/>
      <c r="R23" s="601"/>
      <c r="S23" s="601"/>
      <c r="T23" s="601"/>
      <c r="U23" s="601"/>
      <c r="V23" s="601"/>
      <c r="W23" s="601"/>
      <c r="X23" s="601"/>
      <c r="Y23" s="602"/>
      <c r="Z23" s="602"/>
      <c r="AA23" s="602"/>
      <c r="AB23" s="602"/>
      <c r="AC23" s="602"/>
      <c r="AD23" s="602"/>
      <c r="AE23" s="604"/>
      <c r="AF23" s="604"/>
      <c r="AG23" s="604"/>
      <c r="AH23" s="604"/>
      <c r="AI23" s="604"/>
      <c r="AJ23" s="604"/>
      <c r="AK23" s="604"/>
      <c r="AL23" s="604"/>
      <c r="AM23" s="604"/>
      <c r="AN23" s="604"/>
      <c r="AO23" s="314"/>
    </row>
    <row r="24" spans="1:41" ht="19.5" customHeight="1">
      <c r="A24" s="323"/>
      <c r="B24" s="601"/>
      <c r="C24" s="601"/>
      <c r="D24" s="601"/>
      <c r="E24" s="601"/>
      <c r="F24" s="601"/>
      <c r="G24" s="601"/>
      <c r="H24" s="601"/>
      <c r="I24" s="601"/>
      <c r="J24" s="601"/>
      <c r="K24" s="601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2"/>
      <c r="Z24" s="602"/>
      <c r="AA24" s="602"/>
      <c r="AB24" s="602"/>
      <c r="AC24" s="602"/>
      <c r="AD24" s="602"/>
      <c r="AE24" s="604"/>
      <c r="AF24" s="604"/>
      <c r="AG24" s="604"/>
      <c r="AH24" s="604"/>
      <c r="AI24" s="604"/>
      <c r="AJ24" s="604"/>
      <c r="AK24" s="604"/>
      <c r="AL24" s="604"/>
      <c r="AM24" s="604"/>
      <c r="AN24" s="604"/>
      <c r="AO24" s="314"/>
    </row>
    <row r="25" spans="1:41" ht="19.5" customHeight="1">
      <c r="A25" s="323"/>
      <c r="B25" s="601"/>
      <c r="C25" s="601"/>
      <c r="D25" s="601"/>
      <c r="E25" s="601"/>
      <c r="F25" s="601"/>
      <c r="G25" s="601"/>
      <c r="H25" s="601"/>
      <c r="I25" s="601"/>
      <c r="J25" s="601"/>
      <c r="K25" s="601"/>
      <c r="L25" s="601"/>
      <c r="M25" s="601"/>
      <c r="N25" s="601"/>
      <c r="O25" s="601"/>
      <c r="P25" s="601"/>
      <c r="Q25" s="601"/>
      <c r="R25" s="601"/>
      <c r="S25" s="601"/>
      <c r="T25" s="601"/>
      <c r="U25" s="601"/>
      <c r="V25" s="601"/>
      <c r="W25" s="601"/>
      <c r="X25" s="601"/>
      <c r="Y25" s="602"/>
      <c r="Z25" s="602"/>
      <c r="AA25" s="602"/>
      <c r="AB25" s="602"/>
      <c r="AC25" s="602"/>
      <c r="AD25" s="602"/>
      <c r="AE25" s="604"/>
      <c r="AF25" s="604"/>
      <c r="AG25" s="604"/>
      <c r="AH25" s="604"/>
      <c r="AI25" s="604"/>
      <c r="AJ25" s="604"/>
      <c r="AK25" s="604"/>
      <c r="AL25" s="604"/>
      <c r="AM25" s="604"/>
      <c r="AN25" s="604"/>
      <c r="AO25" s="314"/>
    </row>
    <row r="26" spans="1:41" ht="19.5" customHeight="1">
      <c r="A26" s="323"/>
      <c r="B26" s="601"/>
      <c r="C26" s="601"/>
      <c r="D26" s="601"/>
      <c r="E26" s="601"/>
      <c r="F26" s="601"/>
      <c r="G26" s="601"/>
      <c r="H26" s="601"/>
      <c r="I26" s="601"/>
      <c r="J26" s="601"/>
      <c r="K26" s="601"/>
      <c r="L26" s="601"/>
      <c r="M26" s="601"/>
      <c r="N26" s="601"/>
      <c r="O26" s="601"/>
      <c r="P26" s="601"/>
      <c r="Q26" s="601"/>
      <c r="R26" s="601"/>
      <c r="S26" s="601"/>
      <c r="T26" s="601"/>
      <c r="U26" s="601"/>
      <c r="V26" s="601"/>
      <c r="W26" s="601"/>
      <c r="X26" s="601"/>
      <c r="Y26" s="602"/>
      <c r="Z26" s="602"/>
      <c r="AA26" s="602"/>
      <c r="AB26" s="602"/>
      <c r="AC26" s="602"/>
      <c r="AD26" s="602"/>
      <c r="AE26" s="604"/>
      <c r="AF26" s="604"/>
      <c r="AG26" s="604"/>
      <c r="AH26" s="604"/>
      <c r="AI26" s="604"/>
      <c r="AJ26" s="604"/>
      <c r="AK26" s="604"/>
      <c r="AL26" s="604"/>
      <c r="AM26" s="604"/>
      <c r="AN26" s="604"/>
      <c r="AO26" s="314"/>
    </row>
    <row r="27" spans="1:41" ht="19.5" customHeight="1">
      <c r="A27" s="323"/>
      <c r="B27" s="601"/>
      <c r="C27" s="601"/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601"/>
      <c r="W27" s="601"/>
      <c r="X27" s="601"/>
      <c r="Y27" s="602"/>
      <c r="Z27" s="602"/>
      <c r="AA27" s="602"/>
      <c r="AB27" s="602"/>
      <c r="AC27" s="602"/>
      <c r="AD27" s="602"/>
      <c r="AE27" s="604"/>
      <c r="AF27" s="604"/>
      <c r="AG27" s="604"/>
      <c r="AH27" s="604"/>
      <c r="AI27" s="604"/>
      <c r="AJ27" s="604"/>
      <c r="AK27" s="604"/>
      <c r="AL27" s="604"/>
      <c r="AM27" s="604"/>
      <c r="AN27" s="604"/>
      <c r="AO27" s="314"/>
    </row>
    <row r="28" spans="1:41" ht="19.5" customHeight="1">
      <c r="A28" s="323"/>
      <c r="B28" s="601"/>
      <c r="C28" s="601"/>
      <c r="D28" s="601"/>
      <c r="E28" s="601"/>
      <c r="F28" s="601"/>
      <c r="G28" s="601"/>
      <c r="H28" s="601"/>
      <c r="I28" s="601"/>
      <c r="J28" s="601"/>
      <c r="K28" s="601"/>
      <c r="L28" s="601"/>
      <c r="M28" s="601"/>
      <c r="N28" s="601"/>
      <c r="O28" s="601"/>
      <c r="P28" s="601"/>
      <c r="Q28" s="601"/>
      <c r="R28" s="601"/>
      <c r="S28" s="601"/>
      <c r="T28" s="601"/>
      <c r="U28" s="601"/>
      <c r="V28" s="601"/>
      <c r="W28" s="601"/>
      <c r="X28" s="601"/>
      <c r="Y28" s="602"/>
      <c r="Z28" s="602"/>
      <c r="AA28" s="602"/>
      <c r="AB28" s="602"/>
      <c r="AC28" s="602"/>
      <c r="AD28" s="602"/>
      <c r="AE28" s="604"/>
      <c r="AF28" s="604"/>
      <c r="AG28" s="604"/>
      <c r="AH28" s="604"/>
      <c r="AI28" s="604"/>
      <c r="AJ28" s="604"/>
      <c r="AK28" s="604"/>
      <c r="AL28" s="604"/>
      <c r="AM28" s="604"/>
      <c r="AN28" s="604"/>
      <c r="AO28" s="314"/>
    </row>
    <row r="29" spans="1:41" ht="19.5" customHeight="1">
      <c r="A29" s="323"/>
      <c r="B29" s="601"/>
      <c r="C29" s="601"/>
      <c r="D29" s="601"/>
      <c r="E29" s="601"/>
      <c r="F29" s="601"/>
      <c r="G29" s="601"/>
      <c r="H29" s="601"/>
      <c r="I29" s="601"/>
      <c r="J29" s="601"/>
      <c r="K29" s="601"/>
      <c r="L29" s="601"/>
      <c r="M29" s="601"/>
      <c r="N29" s="601"/>
      <c r="O29" s="601"/>
      <c r="P29" s="601"/>
      <c r="Q29" s="601"/>
      <c r="R29" s="601"/>
      <c r="S29" s="601"/>
      <c r="T29" s="601"/>
      <c r="U29" s="601"/>
      <c r="V29" s="601"/>
      <c r="W29" s="601"/>
      <c r="X29" s="601"/>
      <c r="Y29" s="602"/>
      <c r="Z29" s="602"/>
      <c r="AA29" s="602"/>
      <c r="AB29" s="602"/>
      <c r="AC29" s="602"/>
      <c r="AD29" s="602"/>
      <c r="AE29" s="604"/>
      <c r="AF29" s="604"/>
      <c r="AG29" s="604"/>
      <c r="AH29" s="604"/>
      <c r="AI29" s="604"/>
      <c r="AJ29" s="604"/>
      <c r="AK29" s="604"/>
      <c r="AL29" s="604"/>
      <c r="AM29" s="604"/>
      <c r="AN29" s="604"/>
      <c r="AO29" s="314"/>
    </row>
    <row r="30" spans="1:41" ht="19.5" customHeight="1">
      <c r="A30" s="323"/>
      <c r="B30" s="601"/>
      <c r="C30" s="601"/>
      <c r="D30" s="601"/>
      <c r="E30" s="601"/>
      <c r="F30" s="601"/>
      <c r="G30" s="601"/>
      <c r="H30" s="601"/>
      <c r="I30" s="601"/>
      <c r="J30" s="601"/>
      <c r="K30" s="601"/>
      <c r="L30" s="601"/>
      <c r="M30" s="601"/>
      <c r="N30" s="601"/>
      <c r="O30" s="601"/>
      <c r="P30" s="601"/>
      <c r="Q30" s="601"/>
      <c r="R30" s="601"/>
      <c r="S30" s="601"/>
      <c r="T30" s="601"/>
      <c r="U30" s="601"/>
      <c r="V30" s="601"/>
      <c r="W30" s="601"/>
      <c r="X30" s="601"/>
      <c r="Y30" s="602"/>
      <c r="Z30" s="602"/>
      <c r="AA30" s="602"/>
      <c r="AB30" s="602"/>
      <c r="AC30" s="602"/>
      <c r="AD30" s="602"/>
      <c r="AE30" s="604"/>
      <c r="AF30" s="604"/>
      <c r="AG30" s="604"/>
      <c r="AH30" s="604"/>
      <c r="AI30" s="604"/>
      <c r="AJ30" s="604"/>
      <c r="AK30" s="604"/>
      <c r="AL30" s="604"/>
      <c r="AM30" s="604"/>
      <c r="AN30" s="604"/>
      <c r="AO30" s="314"/>
    </row>
    <row r="31" spans="1:41" ht="19.5" customHeight="1">
      <c r="A31" s="323"/>
      <c r="B31" s="601"/>
      <c r="C31" s="601"/>
      <c r="D31" s="601"/>
      <c r="E31" s="601"/>
      <c r="F31" s="601"/>
      <c r="G31" s="601"/>
      <c r="H31" s="601"/>
      <c r="I31" s="601"/>
      <c r="J31" s="601"/>
      <c r="K31" s="601"/>
      <c r="L31" s="601"/>
      <c r="M31" s="601"/>
      <c r="N31" s="601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2"/>
      <c r="Z31" s="602"/>
      <c r="AA31" s="602"/>
      <c r="AB31" s="602"/>
      <c r="AC31" s="602"/>
      <c r="AD31" s="602"/>
      <c r="AE31" s="604"/>
      <c r="AF31" s="604"/>
      <c r="AG31" s="604"/>
      <c r="AH31" s="604"/>
      <c r="AI31" s="604"/>
      <c r="AJ31" s="604"/>
      <c r="AK31" s="604"/>
      <c r="AL31" s="604"/>
      <c r="AM31" s="604"/>
      <c r="AN31" s="604"/>
      <c r="AO31" s="326"/>
    </row>
    <row r="32" spans="1:41" ht="19.5" customHeight="1">
      <c r="A32" s="323"/>
      <c r="B32" s="601"/>
      <c r="C32" s="601"/>
      <c r="D32" s="601"/>
      <c r="E32" s="601"/>
      <c r="F32" s="601"/>
      <c r="G32" s="601"/>
      <c r="H32" s="601"/>
      <c r="I32" s="601"/>
      <c r="J32" s="601"/>
      <c r="K32" s="601"/>
      <c r="L32" s="601"/>
      <c r="M32" s="601"/>
      <c r="N32" s="601"/>
      <c r="O32" s="601"/>
      <c r="P32" s="601"/>
      <c r="Q32" s="601"/>
      <c r="R32" s="601"/>
      <c r="S32" s="601"/>
      <c r="T32" s="601"/>
      <c r="U32" s="601"/>
      <c r="V32" s="601"/>
      <c r="W32" s="601"/>
      <c r="X32" s="601"/>
      <c r="Y32" s="602"/>
      <c r="Z32" s="602"/>
      <c r="AA32" s="602"/>
      <c r="AB32" s="602"/>
      <c r="AC32" s="602"/>
      <c r="AD32" s="602"/>
      <c r="AE32" s="604"/>
      <c r="AF32" s="604"/>
      <c r="AG32" s="604"/>
      <c r="AH32" s="604"/>
      <c r="AI32" s="604"/>
      <c r="AJ32" s="604"/>
      <c r="AK32" s="604"/>
      <c r="AL32" s="604"/>
      <c r="AM32" s="604"/>
      <c r="AN32" s="604"/>
      <c r="AO32" s="314"/>
    </row>
    <row r="33" spans="1:41" ht="19.5" customHeight="1">
      <c r="A33" s="323"/>
      <c r="B33" s="601"/>
      <c r="C33" s="601"/>
      <c r="D33" s="601"/>
      <c r="E33" s="601"/>
      <c r="F33" s="601"/>
      <c r="G33" s="601"/>
      <c r="H33" s="601"/>
      <c r="I33" s="601"/>
      <c r="J33" s="601"/>
      <c r="K33" s="601"/>
      <c r="L33" s="601"/>
      <c r="M33" s="601"/>
      <c r="N33" s="601"/>
      <c r="O33" s="601"/>
      <c r="P33" s="601"/>
      <c r="Q33" s="601"/>
      <c r="R33" s="601"/>
      <c r="S33" s="601"/>
      <c r="T33" s="601"/>
      <c r="U33" s="601"/>
      <c r="V33" s="601"/>
      <c r="W33" s="601"/>
      <c r="X33" s="601"/>
      <c r="Y33" s="602"/>
      <c r="Z33" s="602"/>
      <c r="AA33" s="602"/>
      <c r="AB33" s="602"/>
      <c r="AC33" s="602"/>
      <c r="AD33" s="602"/>
      <c r="AE33" s="604"/>
      <c r="AF33" s="604"/>
      <c r="AG33" s="604"/>
      <c r="AH33" s="604"/>
      <c r="AI33" s="604"/>
      <c r="AJ33" s="604"/>
      <c r="AK33" s="604"/>
      <c r="AL33" s="604"/>
      <c r="AM33" s="604"/>
      <c r="AN33" s="604"/>
      <c r="AO33" s="314"/>
    </row>
    <row r="34" spans="1:41" ht="19.5" customHeight="1">
      <c r="A34" s="323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Y34" s="608" t="s">
        <v>125</v>
      </c>
      <c r="Z34" s="608"/>
      <c r="AA34" s="608"/>
      <c r="AB34" s="608"/>
      <c r="AC34" s="608"/>
      <c r="AD34" s="608"/>
      <c r="AE34" s="609">
        <f>SUM(AE9:AN33)</f>
        <v>0</v>
      </c>
      <c r="AF34" s="609"/>
      <c r="AG34" s="609"/>
      <c r="AH34" s="609"/>
      <c r="AI34" s="609"/>
      <c r="AJ34" s="609"/>
      <c r="AK34" s="609"/>
      <c r="AL34" s="609"/>
      <c r="AM34" s="609"/>
      <c r="AN34" s="609"/>
      <c r="AO34" s="327">
        <v>3</v>
      </c>
    </row>
    <row r="35" spans="1:41" ht="19.5" customHeight="1">
      <c r="A35" s="323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Y35" s="328"/>
      <c r="Z35" s="328"/>
      <c r="AA35" s="328"/>
      <c r="AB35" s="328"/>
      <c r="AC35" s="328"/>
      <c r="AD35" s="328"/>
      <c r="AE35" s="329"/>
      <c r="AF35" s="329"/>
      <c r="AG35" s="329"/>
      <c r="AH35" s="329"/>
      <c r="AI35" s="329"/>
      <c r="AJ35" s="329"/>
      <c r="AK35" s="329"/>
      <c r="AL35" s="329"/>
      <c r="AM35" s="329"/>
      <c r="AN35" s="329"/>
      <c r="AO35" s="327"/>
    </row>
    <row r="36" spans="1:41" ht="15" customHeight="1">
      <c r="A36" s="323"/>
      <c r="B36" s="610" t="s">
        <v>212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1">
        <f>IF('SEZIONE A'!Z38&gt;0,AE34/('SEZIONE A'!Z38)*100,0)</f>
        <v>0</v>
      </c>
      <c r="T36" s="611"/>
      <c r="U36" s="611"/>
      <c r="V36" s="611"/>
      <c r="W36" s="330" t="s">
        <v>120</v>
      </c>
      <c r="Y36" s="612" t="s">
        <v>128</v>
      </c>
      <c r="Z36" s="612"/>
      <c r="AA36" s="612"/>
      <c r="AB36" s="612"/>
      <c r="AC36" s="612"/>
      <c r="AD36" s="612"/>
      <c r="AE36" s="612"/>
      <c r="AF36" s="612"/>
      <c r="AG36" s="612"/>
      <c r="AH36" s="613">
        <v>100</v>
      </c>
      <c r="AI36" s="613"/>
      <c r="AJ36" s="613"/>
      <c r="AK36" s="331" t="s">
        <v>213</v>
      </c>
      <c r="AL36" s="331" t="s">
        <v>214</v>
      </c>
      <c r="AM36" s="331"/>
      <c r="AN36" s="332">
        <f>AE34*AH36/100</f>
        <v>0</v>
      </c>
      <c r="AO36" s="333"/>
    </row>
    <row r="37" spans="1:41" ht="15" customHeight="1">
      <c r="A37" s="323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314"/>
    </row>
    <row r="38" spans="1:41" ht="15" customHeight="1">
      <c r="A38" s="323"/>
      <c r="B38" s="334"/>
      <c r="C38" s="335" t="s">
        <v>215</v>
      </c>
      <c r="D38" s="336"/>
      <c r="E38" s="336"/>
      <c r="F38" s="614"/>
      <c r="G38" s="614"/>
      <c r="H38" s="614"/>
      <c r="I38" s="614"/>
      <c r="J38" s="614"/>
      <c r="K38" s="614"/>
      <c r="L38" s="614"/>
      <c r="M38" s="614"/>
      <c r="N38" s="614"/>
      <c r="O38" s="614"/>
      <c r="P38" s="614"/>
      <c r="Q38" s="614"/>
      <c r="R38" s="614"/>
      <c r="S38" s="614"/>
      <c r="T38" s="614"/>
      <c r="U38" s="614"/>
      <c r="V38" s="614"/>
      <c r="W38" s="614"/>
      <c r="X38" s="614"/>
      <c r="Y38" s="614"/>
      <c r="Z38" s="614"/>
      <c r="AA38" s="614"/>
      <c r="AB38" s="614"/>
      <c r="AC38" s="614"/>
      <c r="AD38" s="614"/>
      <c r="AE38" s="614"/>
      <c r="AF38" s="614"/>
      <c r="AG38" s="614"/>
      <c r="AH38" s="614"/>
      <c r="AI38" s="614"/>
      <c r="AJ38" s="614"/>
      <c r="AK38" s="614"/>
      <c r="AL38" s="614"/>
      <c r="AM38" s="614"/>
      <c r="AN38" s="614"/>
      <c r="AO38" s="314"/>
    </row>
    <row r="39" spans="1:41" ht="15" customHeight="1">
      <c r="A39" s="323"/>
      <c r="B39" s="615"/>
      <c r="C39" s="615"/>
      <c r="D39" s="615"/>
      <c r="E39" s="615"/>
      <c r="F39" s="615"/>
      <c r="G39" s="615"/>
      <c r="H39" s="615"/>
      <c r="I39" s="615"/>
      <c r="J39" s="615"/>
      <c r="K39" s="615"/>
      <c r="L39" s="615"/>
      <c r="M39" s="615"/>
      <c r="N39" s="615"/>
      <c r="O39" s="615"/>
      <c r="P39" s="615"/>
      <c r="Q39" s="615"/>
      <c r="R39" s="615"/>
      <c r="S39" s="615"/>
      <c r="T39" s="615"/>
      <c r="U39" s="615"/>
      <c r="V39" s="615"/>
      <c r="W39" s="615"/>
      <c r="X39" s="615"/>
      <c r="Y39" s="615"/>
      <c r="Z39" s="615"/>
      <c r="AA39" s="615"/>
      <c r="AB39" s="615"/>
      <c r="AC39" s="615"/>
      <c r="AD39" s="615"/>
      <c r="AE39" s="615"/>
      <c r="AF39" s="615"/>
      <c r="AG39" s="615"/>
      <c r="AH39" s="615"/>
      <c r="AI39" s="615"/>
      <c r="AJ39" s="615"/>
      <c r="AK39" s="615"/>
      <c r="AL39" s="615"/>
      <c r="AM39" s="615"/>
      <c r="AN39" s="615"/>
      <c r="AO39" s="314"/>
    </row>
    <row r="40" spans="1:41" ht="15" customHeight="1">
      <c r="A40" s="323"/>
      <c r="B40" s="615"/>
      <c r="C40" s="615"/>
      <c r="D40" s="615"/>
      <c r="E40" s="615"/>
      <c r="F40" s="615"/>
      <c r="G40" s="615"/>
      <c r="H40" s="615"/>
      <c r="I40" s="615"/>
      <c r="J40" s="615"/>
      <c r="K40" s="615"/>
      <c r="L40" s="615"/>
      <c r="M40" s="615"/>
      <c r="N40" s="615"/>
      <c r="O40" s="615"/>
      <c r="P40" s="615"/>
      <c r="Q40" s="615"/>
      <c r="R40" s="615"/>
      <c r="S40" s="615"/>
      <c r="T40" s="615"/>
      <c r="U40" s="615"/>
      <c r="V40" s="615"/>
      <c r="W40" s="615"/>
      <c r="X40" s="615"/>
      <c r="Y40" s="615"/>
      <c r="Z40" s="615"/>
      <c r="AA40" s="615"/>
      <c r="AB40" s="615"/>
      <c r="AC40" s="615"/>
      <c r="AD40" s="615"/>
      <c r="AE40" s="615"/>
      <c r="AF40" s="615"/>
      <c r="AG40" s="615"/>
      <c r="AH40" s="615"/>
      <c r="AI40" s="615"/>
      <c r="AJ40" s="615"/>
      <c r="AK40" s="615"/>
      <c r="AL40" s="615"/>
      <c r="AM40" s="615"/>
      <c r="AN40" s="615"/>
      <c r="AO40" s="314"/>
    </row>
    <row r="41" spans="1:41" ht="15" customHeight="1">
      <c r="A41" s="323"/>
      <c r="B41" s="615"/>
      <c r="C41" s="615"/>
      <c r="D41" s="615"/>
      <c r="E41" s="615"/>
      <c r="F41" s="615"/>
      <c r="G41" s="615"/>
      <c r="H41" s="615"/>
      <c r="I41" s="615"/>
      <c r="J41" s="615"/>
      <c r="K41" s="615"/>
      <c r="L41" s="615"/>
      <c r="M41" s="615"/>
      <c r="N41" s="615"/>
      <c r="O41" s="615"/>
      <c r="P41" s="615"/>
      <c r="Q41" s="615"/>
      <c r="R41" s="615"/>
      <c r="S41" s="615"/>
      <c r="T41" s="615"/>
      <c r="U41" s="615"/>
      <c r="V41" s="615"/>
      <c r="W41" s="615"/>
      <c r="X41" s="615"/>
      <c r="Y41" s="615"/>
      <c r="Z41" s="615"/>
      <c r="AA41" s="615"/>
      <c r="AB41" s="615"/>
      <c r="AC41" s="615"/>
      <c r="AD41" s="615"/>
      <c r="AE41" s="615"/>
      <c r="AF41" s="615"/>
      <c r="AG41" s="615"/>
      <c r="AH41" s="615"/>
      <c r="AI41" s="615"/>
      <c r="AJ41" s="615"/>
      <c r="AK41" s="615"/>
      <c r="AL41" s="615"/>
      <c r="AM41" s="615"/>
      <c r="AN41" s="615"/>
      <c r="AO41" s="314"/>
    </row>
    <row r="42" spans="1:41" ht="15" customHeight="1">
      <c r="A42" s="323"/>
      <c r="B42" s="615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5"/>
      <c r="O42" s="615"/>
      <c r="P42" s="615"/>
      <c r="Q42" s="615"/>
      <c r="R42" s="615"/>
      <c r="S42" s="615"/>
      <c r="T42" s="615"/>
      <c r="U42" s="615"/>
      <c r="V42" s="615"/>
      <c r="W42" s="615"/>
      <c r="X42" s="615"/>
      <c r="Y42" s="615"/>
      <c r="Z42" s="615"/>
      <c r="AA42" s="615"/>
      <c r="AB42" s="615"/>
      <c r="AC42" s="615"/>
      <c r="AD42" s="615"/>
      <c r="AE42" s="615"/>
      <c r="AF42" s="615"/>
      <c r="AG42" s="615"/>
      <c r="AH42" s="615"/>
      <c r="AI42" s="615"/>
      <c r="AJ42" s="615"/>
      <c r="AK42" s="615"/>
      <c r="AL42" s="615"/>
      <c r="AM42" s="615"/>
      <c r="AN42" s="615"/>
      <c r="AO42" s="314"/>
    </row>
    <row r="43" spans="1:41" ht="15.75" customHeight="1">
      <c r="A43" s="323"/>
      <c r="B43" s="615"/>
      <c r="C43" s="615"/>
      <c r="D43" s="615"/>
      <c r="E43" s="615"/>
      <c r="F43" s="615"/>
      <c r="G43" s="615"/>
      <c r="H43" s="615"/>
      <c r="I43" s="615"/>
      <c r="J43" s="615"/>
      <c r="K43" s="615"/>
      <c r="L43" s="615"/>
      <c r="M43" s="615"/>
      <c r="N43" s="615"/>
      <c r="O43" s="615"/>
      <c r="P43" s="615"/>
      <c r="Q43" s="615"/>
      <c r="R43" s="615"/>
      <c r="S43" s="615"/>
      <c r="T43" s="615"/>
      <c r="U43" s="615"/>
      <c r="V43" s="615"/>
      <c r="W43" s="615"/>
      <c r="X43" s="615"/>
      <c r="Y43" s="615"/>
      <c r="Z43" s="615"/>
      <c r="AA43" s="615"/>
      <c r="AB43" s="615"/>
      <c r="AC43" s="615"/>
      <c r="AD43" s="615"/>
      <c r="AE43" s="615"/>
      <c r="AF43" s="615"/>
      <c r="AG43" s="615"/>
      <c r="AH43" s="615"/>
      <c r="AI43" s="615"/>
      <c r="AJ43" s="615"/>
      <c r="AK43" s="615"/>
      <c r="AL43" s="615"/>
      <c r="AM43" s="615"/>
      <c r="AN43" s="615"/>
      <c r="AO43" s="314"/>
    </row>
    <row r="44" spans="1:41" ht="17.25" customHeight="1">
      <c r="A44" s="323"/>
      <c r="B44" s="615"/>
      <c r="C44" s="615"/>
      <c r="D44" s="615"/>
      <c r="E44" s="615"/>
      <c r="F44" s="615"/>
      <c r="G44" s="615"/>
      <c r="H44" s="615"/>
      <c r="I44" s="615"/>
      <c r="J44" s="615"/>
      <c r="K44" s="615"/>
      <c r="L44" s="615"/>
      <c r="M44" s="615"/>
      <c r="N44" s="615"/>
      <c r="O44" s="615"/>
      <c r="P44" s="615"/>
      <c r="Q44" s="615"/>
      <c r="R44" s="615"/>
      <c r="S44" s="615"/>
      <c r="T44" s="615"/>
      <c r="U44" s="615"/>
      <c r="V44" s="615"/>
      <c r="W44" s="615"/>
      <c r="X44" s="615"/>
      <c r="Y44" s="615"/>
      <c r="Z44" s="615"/>
      <c r="AA44" s="615"/>
      <c r="AB44" s="615"/>
      <c r="AC44" s="615"/>
      <c r="AD44" s="615"/>
      <c r="AE44" s="615"/>
      <c r="AF44" s="615"/>
      <c r="AG44" s="615"/>
      <c r="AH44" s="615"/>
      <c r="AI44" s="615"/>
      <c r="AJ44" s="615"/>
      <c r="AK44" s="615"/>
      <c r="AL44" s="615"/>
      <c r="AM44" s="615"/>
      <c r="AN44" s="615"/>
      <c r="AO44" s="314"/>
    </row>
    <row r="45" spans="1:41" ht="12.75">
      <c r="A45" s="323"/>
      <c r="B45" s="615"/>
      <c r="C45" s="615"/>
      <c r="D45" s="615"/>
      <c r="E45" s="615"/>
      <c r="F45" s="615"/>
      <c r="G45" s="615"/>
      <c r="H45" s="615"/>
      <c r="I45" s="615"/>
      <c r="J45" s="615"/>
      <c r="K45" s="615"/>
      <c r="L45" s="615"/>
      <c r="M45" s="615"/>
      <c r="N45" s="615"/>
      <c r="O45" s="615"/>
      <c r="P45" s="615"/>
      <c r="Q45" s="615"/>
      <c r="R45" s="615"/>
      <c r="S45" s="615"/>
      <c r="T45" s="615"/>
      <c r="U45" s="615"/>
      <c r="V45" s="615"/>
      <c r="W45" s="615"/>
      <c r="X45" s="615"/>
      <c r="Y45" s="615"/>
      <c r="Z45" s="615"/>
      <c r="AA45" s="615"/>
      <c r="AB45" s="615"/>
      <c r="AC45" s="615"/>
      <c r="AD45" s="615"/>
      <c r="AE45" s="615"/>
      <c r="AF45" s="615"/>
      <c r="AG45" s="615"/>
      <c r="AH45" s="615"/>
      <c r="AI45" s="615"/>
      <c r="AJ45" s="615"/>
      <c r="AK45" s="615"/>
      <c r="AL45" s="615"/>
      <c r="AM45" s="615"/>
      <c r="AN45" s="615"/>
      <c r="AO45" s="314"/>
    </row>
    <row r="46" spans="1:41" ht="12.75">
      <c r="A46" s="323"/>
      <c r="B46" s="615"/>
      <c r="C46" s="615"/>
      <c r="D46" s="615"/>
      <c r="E46" s="615"/>
      <c r="F46" s="615"/>
      <c r="G46" s="615"/>
      <c r="H46" s="615"/>
      <c r="I46" s="615"/>
      <c r="J46" s="615"/>
      <c r="K46" s="615"/>
      <c r="L46" s="615"/>
      <c r="M46" s="615"/>
      <c r="N46" s="615"/>
      <c r="O46" s="615"/>
      <c r="P46" s="615"/>
      <c r="Q46" s="615"/>
      <c r="R46" s="615"/>
      <c r="S46" s="615"/>
      <c r="T46" s="615"/>
      <c r="U46" s="615"/>
      <c r="V46" s="615"/>
      <c r="W46" s="615"/>
      <c r="X46" s="615"/>
      <c r="Y46" s="615"/>
      <c r="Z46" s="615"/>
      <c r="AA46" s="615"/>
      <c r="AB46" s="615"/>
      <c r="AC46" s="615"/>
      <c r="AD46" s="615"/>
      <c r="AE46" s="615"/>
      <c r="AF46" s="615"/>
      <c r="AG46" s="615"/>
      <c r="AH46" s="615"/>
      <c r="AI46" s="615"/>
      <c r="AJ46" s="615"/>
      <c r="AK46" s="615"/>
      <c r="AL46" s="615"/>
      <c r="AM46" s="615"/>
      <c r="AN46" s="615"/>
      <c r="AO46" s="314"/>
    </row>
    <row r="47" spans="1:41" ht="12.75">
      <c r="A47" s="323"/>
      <c r="B47" s="615"/>
      <c r="C47" s="615"/>
      <c r="D47" s="615"/>
      <c r="E47" s="615"/>
      <c r="F47" s="615"/>
      <c r="G47" s="615"/>
      <c r="H47" s="615"/>
      <c r="I47" s="615"/>
      <c r="J47" s="615"/>
      <c r="K47" s="615"/>
      <c r="L47" s="615"/>
      <c r="M47" s="615"/>
      <c r="N47" s="615"/>
      <c r="O47" s="615"/>
      <c r="P47" s="615"/>
      <c r="Q47" s="615"/>
      <c r="R47" s="615"/>
      <c r="S47" s="615"/>
      <c r="T47" s="615"/>
      <c r="U47" s="615"/>
      <c r="V47" s="615"/>
      <c r="W47" s="615"/>
      <c r="X47" s="615"/>
      <c r="Y47" s="615"/>
      <c r="Z47" s="615"/>
      <c r="AA47" s="615"/>
      <c r="AB47" s="615"/>
      <c r="AC47" s="615"/>
      <c r="AD47" s="615"/>
      <c r="AE47" s="615"/>
      <c r="AF47" s="615"/>
      <c r="AG47" s="615"/>
      <c r="AH47" s="615"/>
      <c r="AI47" s="615"/>
      <c r="AJ47" s="615"/>
      <c r="AK47" s="615"/>
      <c r="AL47" s="615"/>
      <c r="AM47" s="615"/>
      <c r="AN47" s="615"/>
      <c r="AO47" s="314"/>
    </row>
    <row r="48" spans="1:41" ht="12.75">
      <c r="A48" s="323"/>
      <c r="B48" s="615"/>
      <c r="C48" s="615"/>
      <c r="D48" s="615"/>
      <c r="E48" s="615"/>
      <c r="F48" s="615"/>
      <c r="G48" s="615"/>
      <c r="H48" s="615"/>
      <c r="I48" s="615"/>
      <c r="J48" s="615"/>
      <c r="K48" s="615"/>
      <c r="L48" s="615"/>
      <c r="M48" s="615"/>
      <c r="N48" s="615"/>
      <c r="O48" s="615"/>
      <c r="P48" s="615"/>
      <c r="Q48" s="615"/>
      <c r="R48" s="615"/>
      <c r="S48" s="615"/>
      <c r="T48" s="615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615"/>
      <c r="AI48" s="615"/>
      <c r="AJ48" s="615"/>
      <c r="AK48" s="615"/>
      <c r="AL48" s="615"/>
      <c r="AM48" s="615"/>
      <c r="AN48" s="615"/>
      <c r="AO48" s="314"/>
    </row>
    <row r="49" spans="1:41" ht="12.75">
      <c r="A49" s="323"/>
      <c r="B49" s="615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5"/>
      <c r="O49" s="615"/>
      <c r="P49" s="615"/>
      <c r="Q49" s="615"/>
      <c r="R49" s="615"/>
      <c r="S49" s="615"/>
      <c r="T49" s="615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615"/>
      <c r="AI49" s="615"/>
      <c r="AJ49" s="615"/>
      <c r="AK49" s="615"/>
      <c r="AL49" s="615"/>
      <c r="AM49" s="615"/>
      <c r="AN49" s="615"/>
      <c r="AO49" s="314"/>
    </row>
    <row r="50" spans="1:41" ht="12.75">
      <c r="A50" s="323"/>
      <c r="B50" s="615"/>
      <c r="C50" s="615"/>
      <c r="D50" s="615"/>
      <c r="E50" s="615"/>
      <c r="F50" s="615"/>
      <c r="G50" s="615"/>
      <c r="H50" s="615"/>
      <c r="I50" s="615"/>
      <c r="J50" s="615"/>
      <c r="K50" s="615"/>
      <c r="L50" s="615"/>
      <c r="M50" s="615"/>
      <c r="N50" s="615"/>
      <c r="O50" s="615"/>
      <c r="P50" s="615"/>
      <c r="Q50" s="615"/>
      <c r="R50" s="615"/>
      <c r="S50" s="615"/>
      <c r="T50" s="615"/>
      <c r="U50" s="615"/>
      <c r="V50" s="615"/>
      <c r="W50" s="615"/>
      <c r="X50" s="615"/>
      <c r="Y50" s="615"/>
      <c r="Z50" s="615"/>
      <c r="AA50" s="615"/>
      <c r="AB50" s="615"/>
      <c r="AC50" s="615"/>
      <c r="AD50" s="615"/>
      <c r="AE50" s="615"/>
      <c r="AF50" s="615"/>
      <c r="AG50" s="615"/>
      <c r="AH50" s="615"/>
      <c r="AI50" s="615"/>
      <c r="AJ50" s="615"/>
      <c r="AK50" s="615"/>
      <c r="AL50" s="615"/>
      <c r="AM50" s="615"/>
      <c r="AN50" s="615"/>
      <c r="AO50" s="314"/>
    </row>
    <row r="51" spans="1:41" ht="12.75">
      <c r="A51" s="323"/>
      <c r="B51" s="615"/>
      <c r="C51" s="615"/>
      <c r="D51" s="615"/>
      <c r="E51" s="615"/>
      <c r="F51" s="615"/>
      <c r="G51" s="615"/>
      <c r="H51" s="615"/>
      <c r="I51" s="615"/>
      <c r="J51" s="615"/>
      <c r="K51" s="615"/>
      <c r="L51" s="615"/>
      <c r="M51" s="615"/>
      <c r="N51" s="615"/>
      <c r="O51" s="615"/>
      <c r="P51" s="615"/>
      <c r="Q51" s="615"/>
      <c r="R51" s="615"/>
      <c r="S51" s="615"/>
      <c r="T51" s="615"/>
      <c r="U51" s="615"/>
      <c r="V51" s="615"/>
      <c r="W51" s="615"/>
      <c r="X51" s="615"/>
      <c r="Y51" s="615"/>
      <c r="Z51" s="615"/>
      <c r="AA51" s="615"/>
      <c r="AB51" s="615"/>
      <c r="AC51" s="615"/>
      <c r="AD51" s="615"/>
      <c r="AE51" s="615"/>
      <c r="AF51" s="615"/>
      <c r="AG51" s="615"/>
      <c r="AH51" s="615"/>
      <c r="AI51" s="615"/>
      <c r="AJ51" s="615"/>
      <c r="AK51" s="615"/>
      <c r="AL51" s="615"/>
      <c r="AM51" s="615"/>
      <c r="AN51" s="615"/>
      <c r="AO51" s="314"/>
    </row>
    <row r="52" spans="1:41" ht="12.75">
      <c r="A52" s="323"/>
      <c r="B52" s="615"/>
      <c r="C52" s="615"/>
      <c r="D52" s="615"/>
      <c r="E52" s="615"/>
      <c r="F52" s="615"/>
      <c r="G52" s="615"/>
      <c r="H52" s="615"/>
      <c r="I52" s="615"/>
      <c r="J52" s="615"/>
      <c r="K52" s="615"/>
      <c r="L52" s="615"/>
      <c r="M52" s="615"/>
      <c r="N52" s="615"/>
      <c r="O52" s="615"/>
      <c r="P52" s="615"/>
      <c r="Q52" s="615"/>
      <c r="R52" s="615"/>
      <c r="S52" s="615"/>
      <c r="T52" s="615"/>
      <c r="U52" s="615"/>
      <c r="V52" s="615"/>
      <c r="W52" s="615"/>
      <c r="X52" s="615"/>
      <c r="Y52" s="615"/>
      <c r="Z52" s="615"/>
      <c r="AA52" s="615"/>
      <c r="AB52" s="615"/>
      <c r="AC52" s="615"/>
      <c r="AD52" s="615"/>
      <c r="AE52" s="615"/>
      <c r="AF52" s="615"/>
      <c r="AG52" s="615"/>
      <c r="AH52" s="615"/>
      <c r="AI52" s="615"/>
      <c r="AJ52" s="615"/>
      <c r="AK52" s="615"/>
      <c r="AL52" s="615"/>
      <c r="AM52" s="615"/>
      <c r="AN52" s="615"/>
      <c r="AO52" s="314"/>
    </row>
    <row r="53" spans="1:41" ht="12.75">
      <c r="A53" s="323"/>
      <c r="B53" s="615"/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5"/>
      <c r="O53" s="615"/>
      <c r="P53" s="615"/>
      <c r="Q53" s="615"/>
      <c r="R53" s="615"/>
      <c r="S53" s="615"/>
      <c r="T53" s="615"/>
      <c r="U53" s="615"/>
      <c r="V53" s="615"/>
      <c r="W53" s="615"/>
      <c r="X53" s="615"/>
      <c r="Y53" s="615"/>
      <c r="Z53" s="615"/>
      <c r="AA53" s="615"/>
      <c r="AB53" s="615"/>
      <c r="AC53" s="615"/>
      <c r="AD53" s="615"/>
      <c r="AE53" s="615"/>
      <c r="AF53" s="615"/>
      <c r="AG53" s="615"/>
      <c r="AH53" s="615"/>
      <c r="AI53" s="615"/>
      <c r="AJ53" s="615"/>
      <c r="AK53" s="615"/>
      <c r="AL53" s="615"/>
      <c r="AM53" s="615"/>
      <c r="AN53" s="615"/>
      <c r="AO53" s="314"/>
    </row>
    <row r="54" spans="1:41" ht="12.75">
      <c r="A54" s="323"/>
      <c r="B54" s="615"/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5"/>
      <c r="O54" s="615"/>
      <c r="P54" s="615"/>
      <c r="Q54" s="615"/>
      <c r="R54" s="615"/>
      <c r="S54" s="615"/>
      <c r="T54" s="615"/>
      <c r="U54" s="615"/>
      <c r="V54" s="615"/>
      <c r="W54" s="615"/>
      <c r="X54" s="615"/>
      <c r="Y54" s="615"/>
      <c r="Z54" s="615"/>
      <c r="AA54" s="615"/>
      <c r="AB54" s="615"/>
      <c r="AC54" s="615"/>
      <c r="AD54" s="615"/>
      <c r="AE54" s="615"/>
      <c r="AF54" s="615"/>
      <c r="AG54" s="615"/>
      <c r="AH54" s="615"/>
      <c r="AI54" s="615"/>
      <c r="AJ54" s="615"/>
      <c r="AK54" s="615"/>
      <c r="AL54" s="615"/>
      <c r="AM54" s="615"/>
      <c r="AN54" s="615"/>
      <c r="AO54" s="314"/>
    </row>
    <row r="55" spans="1:41" ht="12.75">
      <c r="A55" s="323"/>
      <c r="B55" s="615"/>
      <c r="C55" s="615"/>
      <c r="D55" s="615"/>
      <c r="E55" s="615"/>
      <c r="F55" s="615"/>
      <c r="G55" s="615"/>
      <c r="H55" s="615"/>
      <c r="I55" s="615"/>
      <c r="J55" s="615"/>
      <c r="K55" s="615"/>
      <c r="L55" s="615"/>
      <c r="M55" s="615"/>
      <c r="N55" s="615"/>
      <c r="O55" s="615"/>
      <c r="P55" s="615"/>
      <c r="Q55" s="615"/>
      <c r="R55" s="615"/>
      <c r="S55" s="615"/>
      <c r="T55" s="615"/>
      <c r="U55" s="615"/>
      <c r="V55" s="615"/>
      <c r="W55" s="615"/>
      <c r="X55" s="615"/>
      <c r="Y55" s="615"/>
      <c r="Z55" s="615"/>
      <c r="AA55" s="615"/>
      <c r="AB55" s="615"/>
      <c r="AC55" s="615"/>
      <c r="AD55" s="615"/>
      <c r="AE55" s="615"/>
      <c r="AF55" s="615"/>
      <c r="AG55" s="615"/>
      <c r="AH55" s="615"/>
      <c r="AI55" s="615"/>
      <c r="AJ55" s="615"/>
      <c r="AK55" s="615"/>
      <c r="AL55" s="615"/>
      <c r="AM55" s="615"/>
      <c r="AN55" s="615"/>
      <c r="AO55" s="314"/>
    </row>
    <row r="56" spans="1:41" ht="12.75">
      <c r="A56" s="323"/>
      <c r="B56" s="615"/>
      <c r="C56" s="615"/>
      <c r="D56" s="615"/>
      <c r="E56" s="615"/>
      <c r="F56" s="615"/>
      <c r="G56" s="615"/>
      <c r="H56" s="615"/>
      <c r="I56" s="615"/>
      <c r="J56" s="615"/>
      <c r="K56" s="615"/>
      <c r="L56" s="615"/>
      <c r="M56" s="615"/>
      <c r="N56" s="615"/>
      <c r="O56" s="615"/>
      <c r="P56" s="615"/>
      <c r="Q56" s="615"/>
      <c r="R56" s="615"/>
      <c r="S56" s="615"/>
      <c r="T56" s="615"/>
      <c r="U56" s="615"/>
      <c r="V56" s="615"/>
      <c r="W56" s="615"/>
      <c r="X56" s="615"/>
      <c r="Y56" s="615"/>
      <c r="Z56" s="615"/>
      <c r="AA56" s="615"/>
      <c r="AB56" s="615"/>
      <c r="AC56" s="615"/>
      <c r="AD56" s="615"/>
      <c r="AE56" s="615"/>
      <c r="AF56" s="615"/>
      <c r="AG56" s="615"/>
      <c r="AH56" s="615"/>
      <c r="AI56" s="615"/>
      <c r="AJ56" s="615"/>
      <c r="AK56" s="615"/>
      <c r="AL56" s="615"/>
      <c r="AM56" s="615"/>
      <c r="AN56" s="615"/>
      <c r="AO56" s="314"/>
    </row>
    <row r="57" spans="1:41" ht="12.75">
      <c r="A57" s="323"/>
      <c r="B57" s="615"/>
      <c r="C57" s="615"/>
      <c r="D57" s="615"/>
      <c r="E57" s="615"/>
      <c r="F57" s="615"/>
      <c r="G57" s="615"/>
      <c r="H57" s="615"/>
      <c r="I57" s="615"/>
      <c r="J57" s="615"/>
      <c r="K57" s="615"/>
      <c r="L57" s="615"/>
      <c r="M57" s="615"/>
      <c r="N57" s="615"/>
      <c r="O57" s="615"/>
      <c r="P57" s="615"/>
      <c r="Q57" s="615"/>
      <c r="R57" s="615"/>
      <c r="S57" s="615"/>
      <c r="T57" s="615"/>
      <c r="U57" s="615"/>
      <c r="V57" s="615"/>
      <c r="W57" s="615"/>
      <c r="X57" s="615"/>
      <c r="Y57" s="615"/>
      <c r="Z57" s="615"/>
      <c r="AA57" s="615"/>
      <c r="AB57" s="615"/>
      <c r="AC57" s="615"/>
      <c r="AD57" s="615"/>
      <c r="AE57" s="615"/>
      <c r="AF57" s="615"/>
      <c r="AG57" s="615"/>
      <c r="AH57" s="615"/>
      <c r="AI57" s="615"/>
      <c r="AJ57" s="615"/>
      <c r="AK57" s="615"/>
      <c r="AL57" s="615"/>
      <c r="AM57" s="615"/>
      <c r="AN57" s="615"/>
      <c r="AO57" s="314"/>
    </row>
    <row r="58" spans="1:41" ht="12.75">
      <c r="A58" s="323"/>
      <c r="B58" s="615"/>
      <c r="C58" s="615"/>
      <c r="D58" s="615"/>
      <c r="E58" s="615"/>
      <c r="F58" s="615"/>
      <c r="G58" s="615"/>
      <c r="H58" s="615"/>
      <c r="I58" s="615"/>
      <c r="J58" s="615"/>
      <c r="K58" s="615"/>
      <c r="L58" s="615"/>
      <c r="M58" s="615"/>
      <c r="N58" s="615"/>
      <c r="O58" s="615"/>
      <c r="P58" s="615"/>
      <c r="Q58" s="615"/>
      <c r="R58" s="615"/>
      <c r="S58" s="615"/>
      <c r="T58" s="615"/>
      <c r="U58" s="615"/>
      <c r="V58" s="615"/>
      <c r="W58" s="615"/>
      <c r="X58" s="615"/>
      <c r="Y58" s="615"/>
      <c r="Z58" s="615"/>
      <c r="AA58" s="615"/>
      <c r="AB58" s="615"/>
      <c r="AC58" s="615"/>
      <c r="AD58" s="615"/>
      <c r="AE58" s="615"/>
      <c r="AF58" s="615"/>
      <c r="AG58" s="615"/>
      <c r="AH58" s="615"/>
      <c r="AI58" s="615"/>
      <c r="AJ58" s="615"/>
      <c r="AK58" s="615"/>
      <c r="AL58" s="615"/>
      <c r="AM58" s="615"/>
      <c r="AN58" s="615"/>
      <c r="AO58" s="314"/>
    </row>
    <row r="59" spans="1:41" ht="25.5" customHeight="1">
      <c r="A59" s="323"/>
      <c r="B59" s="616"/>
      <c r="C59" s="616"/>
      <c r="D59" s="616"/>
      <c r="E59" s="616"/>
      <c r="F59" s="616"/>
      <c r="G59" s="616"/>
      <c r="H59" s="616"/>
      <c r="I59" s="616"/>
      <c r="J59" s="616"/>
      <c r="K59" s="616"/>
      <c r="L59" s="616"/>
      <c r="M59" s="616"/>
      <c r="N59" s="616"/>
      <c r="O59" s="616"/>
      <c r="P59" s="616"/>
      <c r="Q59" s="616"/>
      <c r="R59" s="616"/>
      <c r="S59" s="616"/>
      <c r="T59" s="616"/>
      <c r="U59" s="616"/>
      <c r="V59" s="616"/>
      <c r="W59" s="616"/>
      <c r="X59" s="616"/>
      <c r="Y59" s="616"/>
      <c r="Z59" s="616"/>
      <c r="AA59" s="616"/>
      <c r="AB59" s="616"/>
      <c r="AC59" s="616"/>
      <c r="AD59" s="616"/>
      <c r="AE59" s="616"/>
      <c r="AF59" s="616"/>
      <c r="AG59" s="616"/>
      <c r="AH59" s="616"/>
      <c r="AI59" s="616"/>
      <c r="AJ59" s="616"/>
      <c r="AK59" s="616"/>
      <c r="AL59" s="616"/>
      <c r="AM59" s="616"/>
      <c r="AN59" s="616"/>
      <c r="AO59" s="314"/>
    </row>
    <row r="60" spans="1:41" ht="12.75">
      <c r="A60" s="323"/>
      <c r="B60" s="617"/>
      <c r="C60" s="617"/>
      <c r="D60" s="617"/>
      <c r="E60" s="617"/>
      <c r="F60" s="617"/>
      <c r="G60" s="617"/>
      <c r="H60" s="617"/>
      <c r="I60" s="617"/>
      <c r="J60" s="617"/>
      <c r="K60" s="617"/>
      <c r="L60" s="617"/>
      <c r="M60" s="617"/>
      <c r="N60" s="617"/>
      <c r="O60" s="617"/>
      <c r="P60" s="617"/>
      <c r="Q60" s="617"/>
      <c r="R60" s="617"/>
      <c r="S60" s="617"/>
      <c r="T60" s="617"/>
      <c r="U60" s="617"/>
      <c r="V60" s="617"/>
      <c r="W60" s="617"/>
      <c r="X60" s="617"/>
      <c r="Y60" s="617"/>
      <c r="Z60" s="617"/>
      <c r="AA60" s="617"/>
      <c r="AB60" s="617"/>
      <c r="AC60" s="617"/>
      <c r="AD60" s="617"/>
      <c r="AE60" s="617"/>
      <c r="AF60" s="617"/>
      <c r="AG60" s="617"/>
      <c r="AH60" s="617"/>
      <c r="AI60" s="617"/>
      <c r="AJ60" s="617"/>
      <c r="AK60" s="617"/>
      <c r="AL60" s="617"/>
      <c r="AM60" s="617"/>
      <c r="AN60" s="617"/>
      <c r="AO60" s="314"/>
    </row>
    <row r="61" spans="1:41" ht="12.75">
      <c r="A61" s="337"/>
      <c r="B61" s="338"/>
      <c r="C61" s="338"/>
      <c r="D61" s="338"/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O61" s="338"/>
      <c r="P61" s="338"/>
      <c r="Q61" s="338"/>
      <c r="R61" s="338"/>
      <c r="S61" s="338"/>
      <c r="T61" s="338"/>
      <c r="U61" s="338"/>
      <c r="V61" s="338"/>
      <c r="W61" s="338"/>
      <c r="X61" s="338"/>
      <c r="Y61" s="338"/>
      <c r="Z61" s="338"/>
      <c r="AA61" s="338"/>
      <c r="AB61" s="338"/>
      <c r="AC61" s="338"/>
      <c r="AD61" s="338"/>
      <c r="AE61" s="338"/>
      <c r="AF61" s="338"/>
      <c r="AG61" s="338"/>
      <c r="AH61" s="338"/>
      <c r="AI61" s="338"/>
      <c r="AJ61" s="338"/>
      <c r="AK61" s="338"/>
      <c r="AL61" s="338"/>
      <c r="AM61" s="338"/>
      <c r="AN61" s="338"/>
      <c r="AO61" s="339"/>
    </row>
    <row r="62" spans="1:41" ht="18" customHeight="1">
      <c r="A62" s="340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340"/>
    </row>
    <row r="63" spans="1:41" ht="14.25" customHeight="1">
      <c r="A63" s="341" t="s">
        <v>216</v>
      </c>
      <c r="B63" s="618"/>
      <c r="C63" s="618"/>
      <c r="D63" s="618"/>
      <c r="E63" s="618"/>
      <c r="F63" s="618"/>
      <c r="G63" s="618"/>
      <c r="H63" s="618"/>
      <c r="I63" s="342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343"/>
      <c r="Z63" s="60" t="s">
        <v>202</v>
      </c>
      <c r="AA63" s="343"/>
      <c r="AB63" s="343"/>
      <c r="AC63" s="619"/>
      <c r="AD63" s="619"/>
      <c r="AE63" s="619"/>
      <c r="AF63" s="619"/>
      <c r="AG63" s="619"/>
      <c r="AH63" s="619"/>
      <c r="AI63" s="619"/>
      <c r="AJ63" s="619"/>
      <c r="AK63" s="619"/>
      <c r="AL63" s="619"/>
      <c r="AM63" s="619"/>
      <c r="AN63" s="619"/>
      <c r="AO63" s="619"/>
    </row>
    <row r="64" spans="9:28" ht="12.75"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</row>
    <row r="65" ht="12.75">
      <c r="AP65" s="340"/>
    </row>
    <row r="66" ht="11.25" customHeight="1"/>
    <row r="67" spans="1:40" ht="15" customHeight="1">
      <c r="A67" s="344" t="s">
        <v>217</v>
      </c>
      <c r="B67" s="344"/>
      <c r="C67" s="344"/>
      <c r="D67" s="344"/>
      <c r="E67" s="344"/>
      <c r="F67" s="344"/>
      <c r="G67" s="344"/>
      <c r="H67" s="344"/>
      <c r="I67" s="344"/>
      <c r="J67" s="344"/>
      <c r="K67" s="344"/>
      <c r="L67" s="344"/>
      <c r="M67" s="344"/>
      <c r="N67" s="344"/>
      <c r="O67" s="344"/>
      <c r="P67" s="344"/>
      <c r="Q67" s="344"/>
      <c r="R67" s="344"/>
      <c r="S67" s="344"/>
      <c r="T67" s="344"/>
      <c r="U67" s="344"/>
      <c r="V67" s="344"/>
      <c r="W67" s="344"/>
      <c r="X67" s="344"/>
      <c r="Y67" s="344"/>
      <c r="Z67" s="344"/>
      <c r="AA67" s="344"/>
      <c r="AB67" s="344"/>
      <c r="AC67" s="344"/>
      <c r="AD67" s="344"/>
      <c r="AE67" s="344"/>
      <c r="AF67" s="344"/>
      <c r="AG67" s="344"/>
      <c r="AH67" s="344"/>
      <c r="AI67" s="344"/>
      <c r="AJ67" s="344"/>
      <c r="AK67" s="344"/>
      <c r="AL67" s="344"/>
      <c r="AM67" s="344"/>
      <c r="AN67" s="344"/>
    </row>
    <row r="70" ht="15.75">
      <c r="AO70" s="344"/>
    </row>
  </sheetData>
  <sheetProtection password="EFFB" sheet="1" selectLockedCells="1"/>
  <mergeCells count="139">
    <mergeCell ref="B58:AN58"/>
    <mergeCell ref="B59:AN59"/>
    <mergeCell ref="B60:AN60"/>
    <mergeCell ref="B63:H63"/>
    <mergeCell ref="AC63:AO63"/>
    <mergeCell ref="B52:AN52"/>
    <mergeCell ref="B53:AN53"/>
    <mergeCell ref="B54:AN54"/>
    <mergeCell ref="B55:AN55"/>
    <mergeCell ref="B56:AN56"/>
    <mergeCell ref="B57:AN57"/>
    <mergeCell ref="B46:AN46"/>
    <mergeCell ref="B47:AN47"/>
    <mergeCell ref="B48:AN48"/>
    <mergeCell ref="B49:AN49"/>
    <mergeCell ref="B50:AN50"/>
    <mergeCell ref="B51:AN51"/>
    <mergeCell ref="B40:AN40"/>
    <mergeCell ref="B41:AN41"/>
    <mergeCell ref="B42:AN42"/>
    <mergeCell ref="B43:AN43"/>
    <mergeCell ref="B44:AN44"/>
    <mergeCell ref="B45:AN45"/>
    <mergeCell ref="B36:R36"/>
    <mergeCell ref="S36:V36"/>
    <mergeCell ref="Y36:AG36"/>
    <mergeCell ref="AH36:AJ36"/>
    <mergeCell ref="F38:AN38"/>
    <mergeCell ref="B39:AN39"/>
    <mergeCell ref="B33:X33"/>
    <mergeCell ref="Y33:Z33"/>
    <mergeCell ref="AA33:AD33"/>
    <mergeCell ref="AE33:AN33"/>
    <mergeCell ref="Y34:AD34"/>
    <mergeCell ref="AE34:AN34"/>
    <mergeCell ref="B31:X31"/>
    <mergeCell ref="Y31:Z31"/>
    <mergeCell ref="AA31:AD31"/>
    <mergeCell ref="AE31:AN31"/>
    <mergeCell ref="B32:X32"/>
    <mergeCell ref="Y32:Z32"/>
    <mergeCell ref="AA32:AD32"/>
    <mergeCell ref="AE32:AN32"/>
    <mergeCell ref="B29:X29"/>
    <mergeCell ref="Y29:Z29"/>
    <mergeCell ref="AA29:AD29"/>
    <mergeCell ref="AE29:AN29"/>
    <mergeCell ref="B30:X30"/>
    <mergeCell ref="Y30:Z30"/>
    <mergeCell ref="AA30:AD30"/>
    <mergeCell ref="AE30:AN30"/>
    <mergeCell ref="B27:X27"/>
    <mergeCell ref="Y27:Z27"/>
    <mergeCell ref="AA27:AD27"/>
    <mergeCell ref="AE27:AN27"/>
    <mergeCell ref="B28:X28"/>
    <mergeCell ref="Y28:Z28"/>
    <mergeCell ref="AA28:AD28"/>
    <mergeCell ref="AE28:AN28"/>
    <mergeCell ref="B25:X25"/>
    <mergeCell ref="Y25:Z25"/>
    <mergeCell ref="AA25:AD25"/>
    <mergeCell ref="AE25:AN25"/>
    <mergeCell ref="B26:X26"/>
    <mergeCell ref="Y26:Z26"/>
    <mergeCell ref="AA26:AD26"/>
    <mergeCell ref="AE26:AN26"/>
    <mergeCell ref="B23:X23"/>
    <mergeCell ref="Y23:Z23"/>
    <mergeCell ref="AA23:AD23"/>
    <mergeCell ref="AE23:AN23"/>
    <mergeCell ref="B24:X24"/>
    <mergeCell ref="Y24:Z24"/>
    <mergeCell ref="AA24:AD24"/>
    <mergeCell ref="AE24:AN24"/>
    <mergeCell ref="B21:X21"/>
    <mergeCell ref="Y21:Z21"/>
    <mergeCell ref="AA21:AD21"/>
    <mergeCell ref="AE21:AN21"/>
    <mergeCell ref="B22:X22"/>
    <mergeCell ref="Y22:Z22"/>
    <mergeCell ref="AA22:AD22"/>
    <mergeCell ref="AE22:AN22"/>
    <mergeCell ref="B19:X19"/>
    <mergeCell ref="Y19:Z19"/>
    <mergeCell ref="AA19:AD19"/>
    <mergeCell ref="AE19:AN19"/>
    <mergeCell ref="B20:X20"/>
    <mergeCell ref="Y20:Z20"/>
    <mergeCell ref="AA20:AD20"/>
    <mergeCell ref="AE20:AN20"/>
    <mergeCell ref="B17:X17"/>
    <mergeCell ref="Y17:Z17"/>
    <mergeCell ref="AA17:AD17"/>
    <mergeCell ref="AE17:AN17"/>
    <mergeCell ref="B18:X18"/>
    <mergeCell ref="Y18:Z18"/>
    <mergeCell ref="AA18:AD18"/>
    <mergeCell ref="AE18:AN18"/>
    <mergeCell ref="B15:X15"/>
    <mergeCell ref="Y15:Z15"/>
    <mergeCell ref="AA15:AD15"/>
    <mergeCell ref="AE15:AN15"/>
    <mergeCell ref="B16:X16"/>
    <mergeCell ref="Y16:Z16"/>
    <mergeCell ref="AA16:AD16"/>
    <mergeCell ref="AE16:AN16"/>
    <mergeCell ref="B13:X13"/>
    <mergeCell ref="Y13:Z13"/>
    <mergeCell ref="AA13:AD13"/>
    <mergeCell ref="AE13:AN13"/>
    <mergeCell ref="B14:X14"/>
    <mergeCell ref="Y14:Z14"/>
    <mergeCell ref="AA14:AD14"/>
    <mergeCell ref="AE14:AN14"/>
    <mergeCell ref="B11:X11"/>
    <mergeCell ref="Y11:Z11"/>
    <mergeCell ref="AA11:AD11"/>
    <mergeCell ref="AE11:AN11"/>
    <mergeCell ref="B12:X12"/>
    <mergeCell ref="Y12:Z12"/>
    <mergeCell ref="AA12:AD12"/>
    <mergeCell ref="AE12:AN12"/>
    <mergeCell ref="B9:X9"/>
    <mergeCell ref="Y9:Z9"/>
    <mergeCell ref="AA9:AD9"/>
    <mergeCell ref="AE9:AN9"/>
    <mergeCell ref="B10:X10"/>
    <mergeCell ref="Y10:Z10"/>
    <mergeCell ref="AA10:AD10"/>
    <mergeCell ref="AE10:AN10"/>
    <mergeCell ref="B7:X7"/>
    <mergeCell ref="Y7:Z7"/>
    <mergeCell ref="AA7:AD7"/>
    <mergeCell ref="AE7:AN7"/>
    <mergeCell ref="B8:X8"/>
    <mergeCell ref="Y8:Z8"/>
    <mergeCell ref="AA8:AD8"/>
    <mergeCell ref="AE8:AN8"/>
  </mergeCells>
  <printOptions horizontalCentered="1" verticalCentered="1"/>
  <pageMargins left="0" right="0" top="0.39305555555555555" bottom="0.39375" header="0.19652777777777777" footer="0.5118055555555555"/>
  <pageSetup fitToHeight="1" fitToWidth="1" horizontalDpi="300" verticalDpi="300" orientation="portrait" paperSize="9"/>
  <headerFooter alignWithMargins="0">
    <oddHeader>&amp;R5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showGridLines="0" zoomScale="50" zoomScaleNormal="50" zoomScaleSheetLayoutView="25" zoomScalePageLayoutView="0" workbookViewId="0" topLeftCell="A2">
      <selection activeCell="B6" sqref="B6"/>
    </sheetView>
  </sheetViews>
  <sheetFormatPr defaultColWidth="1.7109375" defaultRowHeight="28.5" customHeight="1"/>
  <cols>
    <col min="1" max="1" width="14.00390625" style="88" customWidth="1"/>
    <col min="2" max="4" width="1.7109375" style="88" customWidth="1"/>
    <col min="5" max="5" width="2.28125" style="88" customWidth="1"/>
    <col min="6" max="40" width="1.7109375" style="88" customWidth="1"/>
    <col min="41" max="41" width="4.8515625" style="88" customWidth="1"/>
    <col min="42" max="42" width="6.00390625" style="88" customWidth="1"/>
    <col min="43" max="50" width="1.7109375" style="88" customWidth="1"/>
    <col min="51" max="51" width="1.421875" style="88" customWidth="1"/>
    <col min="52" max="55" width="1.7109375" style="88" customWidth="1"/>
    <col min="56" max="56" width="2.00390625" style="88" customWidth="1"/>
    <col min="57" max="73" width="1.7109375" style="88" customWidth="1"/>
    <col min="74" max="74" width="6.8515625" style="88" customWidth="1"/>
    <col min="75" max="83" width="1.7109375" style="88" customWidth="1"/>
    <col min="84" max="84" width="11.140625" style="88" customWidth="1"/>
    <col min="85" max="111" width="1.7109375" style="88" customWidth="1"/>
    <col min="112" max="112" width="5.421875" style="88" customWidth="1"/>
    <col min="113" max="118" width="1.7109375" style="88" customWidth="1"/>
    <col min="119" max="125" width="6.28125" style="88" customWidth="1"/>
    <col min="126" max="126" width="21.7109375" style="88" customWidth="1"/>
    <col min="127" max="129" width="6.28125" style="88" customWidth="1"/>
    <col min="130" max="130" width="35.421875" style="88" customWidth="1"/>
    <col min="131" max="16384" width="1.7109375" style="88" customWidth="1"/>
  </cols>
  <sheetData>
    <row r="1" spans="1:256" s="22" customFormat="1" ht="20.25" customHeight="1" hidden="1">
      <c r="A1" s="1"/>
      <c r="DV1" s="40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130" s="1" customFormat="1" ht="36.75" customHeight="1">
      <c r="A2" s="345" t="s">
        <v>218</v>
      </c>
      <c r="B2" s="92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3"/>
      <c r="DW2" s="22"/>
      <c r="DX2" s="22"/>
      <c r="DY2" s="22"/>
      <c r="DZ2" s="22"/>
    </row>
    <row r="3" spans="1:256" s="22" customFormat="1" ht="21.75" customHeight="1">
      <c r="A3" s="97"/>
      <c r="DV3" s="40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30" ht="33" customHeight="1">
      <c r="A4" s="98"/>
      <c r="B4" s="99" t="s">
        <v>58</v>
      </c>
      <c r="C4" s="100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6"/>
      <c r="DW4" s="95"/>
      <c r="DX4" s="95"/>
      <c r="DY4" s="95"/>
      <c r="DZ4" s="95"/>
    </row>
    <row r="5" spans="1:130" s="1" customFormat="1" ht="33.75" customHeight="1">
      <c r="A5" s="9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40"/>
      <c r="DW5" s="22"/>
      <c r="DX5" s="22"/>
      <c r="DY5" s="22"/>
      <c r="DZ5" s="22"/>
    </row>
    <row r="6" spans="1:126" s="1" customFormat="1" ht="33" customHeight="1">
      <c r="A6" s="98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2" t="s">
        <v>219</v>
      </c>
      <c r="BP6" s="472"/>
      <c r="BQ6" s="472"/>
      <c r="BR6" s="472"/>
      <c r="BS6" s="472"/>
      <c r="BT6" s="472"/>
      <c r="BU6" s="472"/>
      <c r="BV6" s="472"/>
      <c r="BW6" s="472"/>
      <c r="BX6" s="472"/>
      <c r="BY6" s="472"/>
      <c r="BZ6" s="472"/>
      <c r="CA6" s="472"/>
      <c r="CB6" s="472"/>
      <c r="CC6" s="472"/>
      <c r="CD6" s="472"/>
      <c r="CE6" s="472"/>
      <c r="CF6" s="477"/>
      <c r="CG6" s="477"/>
      <c r="CH6" s="477"/>
      <c r="CI6" s="477"/>
      <c r="CJ6" s="477"/>
      <c r="CK6" s="477"/>
      <c r="CL6" s="477"/>
      <c r="CM6" s="477"/>
      <c r="CN6" s="477"/>
      <c r="CO6" s="477"/>
      <c r="CP6" s="477"/>
      <c r="CQ6" s="477"/>
      <c r="CR6" s="477"/>
      <c r="CS6" s="477"/>
      <c r="CT6" s="477"/>
      <c r="CU6" s="477"/>
      <c r="CV6" s="477"/>
      <c r="CW6" s="477"/>
      <c r="CX6" s="477"/>
      <c r="CY6" s="477"/>
      <c r="CZ6" s="477"/>
      <c r="DA6" s="477"/>
      <c r="DB6" s="477"/>
      <c r="DC6" s="477"/>
      <c r="DD6" s="477"/>
      <c r="DE6" s="477"/>
      <c r="DF6" s="477"/>
      <c r="DG6" s="477"/>
      <c r="DH6" s="477"/>
      <c r="DI6" s="477"/>
      <c r="DJ6" s="477"/>
      <c r="DK6" s="477"/>
      <c r="DL6" s="477"/>
      <c r="DM6" s="477"/>
      <c r="DN6" s="477"/>
      <c r="DO6" s="477"/>
      <c r="DP6" s="477"/>
      <c r="DQ6" s="477"/>
      <c r="DR6" s="477"/>
      <c r="DS6" s="477"/>
      <c r="DT6" s="477"/>
      <c r="DU6" s="477"/>
      <c r="DV6" s="40"/>
    </row>
    <row r="7" spans="1:126" s="1" customFormat="1" ht="48" customHeight="1">
      <c r="A7" s="346" t="s">
        <v>220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347"/>
    </row>
    <row r="8" spans="1:126" s="1" customFormat="1" ht="39" customHeight="1">
      <c r="A8" s="346" t="s">
        <v>221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347"/>
    </row>
    <row r="9" spans="1:130" s="1" customFormat="1" ht="24.75" customHeight="1">
      <c r="A9" s="98"/>
      <c r="B9" s="58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40"/>
      <c r="DW9" s="22"/>
      <c r="DX9" s="22"/>
      <c r="DY9" s="22"/>
      <c r="DZ9" s="22"/>
    </row>
    <row r="10" spans="1:256" s="22" customFormat="1" ht="37.5" customHeight="1">
      <c r="A10" s="56"/>
      <c r="B10" s="23"/>
      <c r="C10" s="23"/>
      <c r="BU10" s="99" t="s">
        <v>222</v>
      </c>
      <c r="DV10" s="40"/>
      <c r="EA10" s="1"/>
      <c r="EB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2" customFormat="1" ht="37.5" customHeight="1">
      <c r="A11" s="56"/>
      <c r="B11" s="23"/>
      <c r="C11" s="23"/>
      <c r="BU11" s="99"/>
      <c r="DV11" s="40"/>
      <c r="EA11" s="1"/>
      <c r="EB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134" s="1" customFormat="1" ht="33" customHeight="1">
      <c r="A12" s="56"/>
      <c r="B12" s="143" t="s">
        <v>223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0"/>
      <c r="AM12" s="620"/>
      <c r="AN12" s="620"/>
      <c r="AO12" s="620"/>
      <c r="AP12" s="620"/>
      <c r="AQ12" s="620"/>
      <c r="AR12" s="620"/>
      <c r="AS12" s="620"/>
      <c r="AT12" s="620"/>
      <c r="AU12" s="620"/>
      <c r="AV12" s="620"/>
      <c r="AW12" s="620"/>
      <c r="AX12" s="620"/>
      <c r="AY12" s="620"/>
      <c r="AZ12" s="620"/>
      <c r="BA12" s="620"/>
      <c r="BB12" s="620"/>
      <c r="BC12" s="620"/>
      <c r="BD12" s="620"/>
      <c r="BE12" s="620"/>
      <c r="BF12" s="620"/>
      <c r="BG12" s="620"/>
      <c r="BH12" s="620"/>
      <c r="BI12" s="620"/>
      <c r="BJ12" s="620"/>
      <c r="BK12" s="620"/>
      <c r="BL12" s="620"/>
      <c r="BM12" s="620"/>
      <c r="BN12" s="620"/>
      <c r="BO12" s="620"/>
      <c r="BP12" s="620"/>
      <c r="BQ12" s="620"/>
      <c r="BR12" s="620"/>
      <c r="BS12" s="620"/>
      <c r="BT12" s="620"/>
      <c r="BU12" s="620"/>
      <c r="BV12" s="620"/>
      <c r="BW12" s="620"/>
      <c r="BX12" s="620"/>
      <c r="BY12" s="620"/>
      <c r="BZ12" s="620"/>
      <c r="CA12" s="620"/>
      <c r="CB12" s="620"/>
      <c r="CC12" s="620"/>
      <c r="CD12" s="620"/>
      <c r="CE12" s="620"/>
      <c r="CF12" s="620"/>
      <c r="CG12" s="620"/>
      <c r="CH12" s="620"/>
      <c r="CI12" s="620"/>
      <c r="CJ12" s="620"/>
      <c r="CK12" s="620"/>
      <c r="CL12" s="620"/>
      <c r="CM12" s="620"/>
      <c r="CN12" s="620"/>
      <c r="CO12" s="620"/>
      <c r="CP12" s="620"/>
      <c r="CQ12" s="620"/>
      <c r="CR12" s="620"/>
      <c r="CS12" s="620"/>
      <c r="CT12" s="620"/>
      <c r="CU12" s="620"/>
      <c r="CV12" s="620"/>
      <c r="CW12" s="620"/>
      <c r="CX12" s="620"/>
      <c r="CY12" s="620"/>
      <c r="CZ12" s="620"/>
      <c r="DA12" s="620"/>
      <c r="DB12" s="620"/>
      <c r="DC12" s="620"/>
      <c r="DD12" s="620"/>
      <c r="DE12" s="620"/>
      <c r="DF12" s="620"/>
      <c r="DG12" s="620"/>
      <c r="DH12" s="620"/>
      <c r="DI12" s="620"/>
      <c r="DJ12" s="620"/>
      <c r="DK12" s="620"/>
      <c r="DL12" s="620"/>
      <c r="DM12" s="620"/>
      <c r="DN12" s="620"/>
      <c r="DO12" s="620"/>
      <c r="DP12" s="620"/>
      <c r="DQ12" s="111" t="s">
        <v>224</v>
      </c>
      <c r="DT12" s="62"/>
      <c r="DU12" s="62"/>
      <c r="DV12" s="40"/>
      <c r="DW12" s="22"/>
      <c r="DX12" s="22"/>
      <c r="DY12" s="22"/>
      <c r="DZ12" s="22"/>
      <c r="EC12" s="22"/>
      <c r="ED12" s="22"/>
    </row>
    <row r="13" spans="1:256" s="22" customFormat="1" ht="33" customHeight="1">
      <c r="A13" s="56"/>
      <c r="B13" s="23"/>
      <c r="C13" s="23"/>
      <c r="BU13" s="99"/>
      <c r="DV13" s="40"/>
      <c r="EA13" s="1"/>
      <c r="EB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134" s="1" customFormat="1" ht="33" customHeight="1">
      <c r="A14" s="56"/>
      <c r="B14" s="143" t="s">
        <v>225</v>
      </c>
      <c r="C14" s="23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476"/>
      <c r="AQ14" s="476"/>
      <c r="AR14" s="476"/>
      <c r="AS14" s="476"/>
      <c r="AT14" s="476"/>
      <c r="AU14" s="476"/>
      <c r="AV14" s="476"/>
      <c r="AW14" s="476"/>
      <c r="AX14" s="476"/>
      <c r="AY14" s="476"/>
      <c r="AZ14" s="476"/>
      <c r="BA14" s="476"/>
      <c r="BB14" s="476"/>
      <c r="BC14" s="476"/>
      <c r="BD14" s="476"/>
      <c r="BE14" s="476"/>
      <c r="BF14" s="476"/>
      <c r="BG14" s="476"/>
      <c r="BH14" s="476"/>
      <c r="BI14" s="476"/>
      <c r="BJ14" s="476"/>
      <c r="BK14" s="476"/>
      <c r="BL14" s="476"/>
      <c r="BM14" s="476"/>
      <c r="BN14" s="476"/>
      <c r="BO14" s="476"/>
      <c r="BP14" s="476"/>
      <c r="BQ14" s="476"/>
      <c r="BR14" s="476"/>
      <c r="BS14" s="476"/>
      <c r="BT14" s="476"/>
      <c r="BU14" s="476"/>
      <c r="BV14" s="476"/>
      <c r="BW14" s="476"/>
      <c r="BX14" s="476"/>
      <c r="BY14" s="476"/>
      <c r="BZ14" s="476"/>
      <c r="CA14" s="476"/>
      <c r="CB14" s="476"/>
      <c r="CC14" s="476"/>
      <c r="CD14" s="476"/>
      <c r="CE14" s="476"/>
      <c r="CF14" s="476"/>
      <c r="CG14" s="476"/>
      <c r="CH14" s="476"/>
      <c r="CI14" s="476"/>
      <c r="CJ14" s="476"/>
      <c r="CK14" s="472" t="s">
        <v>226</v>
      </c>
      <c r="CL14" s="472"/>
      <c r="CM14" s="472"/>
      <c r="CN14" s="472"/>
      <c r="CO14" s="472"/>
      <c r="CP14" s="472"/>
      <c r="CQ14" s="472"/>
      <c r="CR14" s="472"/>
      <c r="CS14" s="472"/>
      <c r="CT14" s="472"/>
      <c r="CU14" s="472"/>
      <c r="CV14" s="472"/>
      <c r="CW14" s="472"/>
      <c r="CX14" s="472"/>
      <c r="CY14" s="621"/>
      <c r="CZ14" s="621"/>
      <c r="DA14" s="621"/>
      <c r="DB14" s="621"/>
      <c r="DC14" s="621"/>
      <c r="DD14" s="621"/>
      <c r="DE14" s="621"/>
      <c r="DF14" s="621"/>
      <c r="DG14" s="621"/>
      <c r="DH14" s="621"/>
      <c r="DI14" s="621"/>
      <c r="DJ14" s="621"/>
      <c r="DK14" s="621"/>
      <c r="DL14" s="621"/>
      <c r="DM14" s="621"/>
      <c r="DN14" s="621"/>
      <c r="DO14" s="621"/>
      <c r="DP14" s="621"/>
      <c r="DQ14" s="621"/>
      <c r="DR14" s="621"/>
      <c r="DS14" s="621"/>
      <c r="DT14" s="621"/>
      <c r="DU14" s="621"/>
      <c r="DV14" s="40"/>
      <c r="DW14" s="22"/>
      <c r="DX14" s="22"/>
      <c r="DY14" s="22"/>
      <c r="DZ14" s="22"/>
      <c r="EC14" s="22"/>
      <c r="ED14" s="22"/>
    </row>
    <row r="15" spans="1:134" s="1" customFormat="1" ht="33" customHeight="1">
      <c r="A15" s="56"/>
      <c r="B15" s="143"/>
      <c r="C15" s="23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63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63"/>
      <c r="CL15" s="111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348"/>
      <c r="CZ15" s="348"/>
      <c r="DA15" s="348"/>
      <c r="DB15" s="348"/>
      <c r="DC15" s="348"/>
      <c r="DD15" s="348"/>
      <c r="DE15" s="348"/>
      <c r="DF15" s="348"/>
      <c r="DG15" s="348"/>
      <c r="DH15" s="348"/>
      <c r="DI15" s="348"/>
      <c r="DJ15" s="348"/>
      <c r="DK15" s="348"/>
      <c r="DL15" s="348"/>
      <c r="DM15" s="348"/>
      <c r="DN15" s="348"/>
      <c r="DO15" s="348"/>
      <c r="DP15" s="348"/>
      <c r="DQ15" s="348"/>
      <c r="DR15" s="348"/>
      <c r="DS15" s="348"/>
      <c r="DT15" s="348"/>
      <c r="DU15" s="348"/>
      <c r="DV15" s="40"/>
      <c r="DW15" s="22"/>
      <c r="DX15" s="22"/>
      <c r="DY15" s="22"/>
      <c r="DZ15" s="22"/>
      <c r="EC15" s="22"/>
      <c r="ED15" s="22"/>
    </row>
    <row r="16" spans="1:134" s="1" customFormat="1" ht="33" customHeight="1">
      <c r="A16" s="56"/>
      <c r="B16" s="107" t="s">
        <v>227</v>
      </c>
      <c r="C16" s="2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63"/>
      <c r="BM16" s="63"/>
      <c r="BN16" s="145"/>
      <c r="BO16" s="145"/>
      <c r="BP16" s="145"/>
      <c r="BQ16" s="145"/>
      <c r="BR16" s="145"/>
      <c r="BS16" s="145"/>
      <c r="BT16" s="145"/>
      <c r="BU16" s="145"/>
      <c r="BV16" s="622"/>
      <c r="BW16" s="622"/>
      <c r="BX16" s="622"/>
      <c r="BY16" s="622"/>
      <c r="BZ16" s="622"/>
      <c r="CA16" s="622"/>
      <c r="CB16" s="622"/>
      <c r="CC16" s="622"/>
      <c r="CD16" s="622"/>
      <c r="CE16" s="622"/>
      <c r="CF16" s="107" t="s">
        <v>228</v>
      </c>
      <c r="CH16" s="115" t="s">
        <v>229</v>
      </c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40"/>
      <c r="DW16" s="22"/>
      <c r="DX16" s="22"/>
      <c r="DY16" s="22"/>
      <c r="DZ16" s="22"/>
      <c r="EC16" s="22"/>
      <c r="ED16" s="22"/>
    </row>
    <row r="17" spans="1:256" s="22" customFormat="1" ht="33" customHeight="1">
      <c r="A17" s="56"/>
      <c r="B17" s="23"/>
      <c r="C17" s="23"/>
      <c r="BU17" s="99"/>
      <c r="DV17" s="40"/>
      <c r="EA17" s="1"/>
      <c r="EB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134" s="1" customFormat="1" ht="33" customHeight="1">
      <c r="A18" s="56"/>
      <c r="B18" s="107" t="s">
        <v>230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40"/>
      <c r="DW18" s="22"/>
      <c r="DX18" s="22"/>
      <c r="DY18" s="22"/>
      <c r="DZ18" s="22"/>
      <c r="EC18" s="22"/>
      <c r="ED18" s="22"/>
    </row>
    <row r="19" spans="1:256" s="22" customFormat="1" ht="33" customHeight="1">
      <c r="A19" s="98"/>
      <c r="B19" s="143"/>
      <c r="C19" s="107"/>
      <c r="DV19" s="40"/>
      <c r="EA19" s="1"/>
      <c r="EB19" s="1"/>
      <c r="EC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134" s="1" customFormat="1" ht="33" customHeight="1">
      <c r="A20" s="98"/>
      <c r="B20" s="115" t="s">
        <v>231</v>
      </c>
      <c r="C20" s="22"/>
      <c r="D20" s="62"/>
      <c r="E20" s="62"/>
      <c r="F20" s="62"/>
      <c r="G20" s="113"/>
      <c r="H20" s="113"/>
      <c r="I20" s="22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22"/>
      <c r="AQ20" s="22"/>
      <c r="AR20" s="22"/>
      <c r="AS20" s="22"/>
      <c r="AT20" s="22"/>
      <c r="AU20" s="22"/>
      <c r="AV20" s="621"/>
      <c r="AW20" s="621"/>
      <c r="AX20" s="621"/>
      <c r="AY20" s="621"/>
      <c r="AZ20" s="621"/>
      <c r="BA20" s="621"/>
      <c r="BB20" s="621"/>
      <c r="BC20" s="621"/>
      <c r="BD20" s="621"/>
      <c r="BE20" s="621"/>
      <c r="BF20" s="621"/>
      <c r="BG20" s="621"/>
      <c r="BH20" s="621"/>
      <c r="BI20" s="621"/>
      <c r="BJ20" s="621"/>
      <c r="BK20" s="621"/>
      <c r="BL20" s="621"/>
      <c r="BM20" s="22"/>
      <c r="BN20" s="22"/>
      <c r="BO20" s="107" t="s">
        <v>232</v>
      </c>
      <c r="BP20" s="22"/>
      <c r="BQ20" s="22"/>
      <c r="BR20" s="22"/>
      <c r="BS20" s="22"/>
      <c r="BT20" s="22"/>
      <c r="BU20" s="623"/>
      <c r="BV20" s="623"/>
      <c r="BW20" s="623"/>
      <c r="BX20" s="623"/>
      <c r="BY20" s="623"/>
      <c r="BZ20" s="623"/>
      <c r="CA20" s="623"/>
      <c r="CB20" s="623"/>
      <c r="CC20" s="623"/>
      <c r="CD20" s="623"/>
      <c r="CE20" s="623"/>
      <c r="CF20" s="623"/>
      <c r="CG20" s="623"/>
      <c r="CH20" s="623"/>
      <c r="CI20" s="623"/>
      <c r="CJ20" s="623"/>
      <c r="CK20" s="623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40"/>
      <c r="DW20" s="22"/>
      <c r="DX20" s="22"/>
      <c r="DY20" s="22"/>
      <c r="DZ20" s="22"/>
      <c r="ED20" s="22"/>
    </row>
    <row r="21" spans="1:134" s="1" customFormat="1" ht="33" customHeight="1">
      <c r="A21" s="98"/>
      <c r="B21" s="143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79"/>
      <c r="AF21" s="22"/>
      <c r="AG21" s="22"/>
      <c r="AH21" s="22"/>
      <c r="AI21" s="349"/>
      <c r="AJ21" s="107"/>
      <c r="AK21" s="22"/>
      <c r="AL21" s="22"/>
      <c r="AM21" s="107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350"/>
      <c r="BC21" s="22"/>
      <c r="BD21" s="350"/>
      <c r="BE21" s="350"/>
      <c r="BF21" s="107"/>
      <c r="BG21" s="22"/>
      <c r="BH21" s="350"/>
      <c r="BI21" s="350"/>
      <c r="BJ21" s="350"/>
      <c r="BK21" s="350"/>
      <c r="BL21" s="350"/>
      <c r="BM21" s="350"/>
      <c r="BN21" s="350"/>
      <c r="BO21" s="350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40"/>
      <c r="DW21" s="22"/>
      <c r="DX21" s="22"/>
      <c r="DY21" s="22"/>
      <c r="DZ21" s="22"/>
      <c r="ED21" s="22"/>
    </row>
    <row r="22" spans="1:134" s="1" customFormat="1" ht="33" customHeight="1">
      <c r="A22" s="98"/>
      <c r="B22" s="115" t="s">
        <v>233</v>
      </c>
      <c r="C22" s="22"/>
      <c r="D22" s="62"/>
      <c r="E22" s="62"/>
      <c r="F22" s="62"/>
      <c r="G22" s="113"/>
      <c r="H22" s="115"/>
      <c r="I22" s="113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349"/>
      <c r="AJ22" s="115"/>
      <c r="AK22" s="113"/>
      <c r="AL22" s="113"/>
      <c r="AM22" s="115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351"/>
      <c r="BC22" s="113"/>
      <c r="BD22" s="351"/>
      <c r="BE22" s="351"/>
      <c r="BF22" s="115"/>
      <c r="BG22" s="113"/>
      <c r="BH22" s="351"/>
      <c r="BI22" s="351"/>
      <c r="BJ22" s="351"/>
      <c r="BK22" s="351"/>
      <c r="BL22" s="351"/>
      <c r="BM22" s="351"/>
      <c r="BN22" s="351"/>
      <c r="BO22" s="351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473"/>
      <c r="CT22" s="473"/>
      <c r="CU22" s="473"/>
      <c r="CV22" s="473"/>
      <c r="CW22" s="22"/>
      <c r="CX22" s="107" t="s">
        <v>234</v>
      </c>
      <c r="CY22" s="22"/>
      <c r="CZ22" s="113"/>
      <c r="DA22" s="113"/>
      <c r="DB22" s="113"/>
      <c r="DC22" s="22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79"/>
      <c r="DR22" s="102"/>
      <c r="DS22" s="107" t="s">
        <v>235</v>
      </c>
      <c r="DU22" s="22"/>
      <c r="DV22" s="40"/>
      <c r="DW22" s="22"/>
      <c r="DX22" s="22"/>
      <c r="DY22" s="22"/>
      <c r="DZ22" s="22"/>
      <c r="ED22" s="22"/>
    </row>
    <row r="23" spans="1:134" s="1" customFormat="1" ht="33" customHeight="1">
      <c r="A23" s="98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79"/>
      <c r="AF23" s="79"/>
      <c r="AG23" s="79"/>
      <c r="AH23" s="79"/>
      <c r="AI23" s="349"/>
      <c r="AJ23" s="107"/>
      <c r="AK23" s="22"/>
      <c r="AL23" s="22"/>
      <c r="AM23" s="107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350"/>
      <c r="BC23" s="22"/>
      <c r="BD23" s="350"/>
      <c r="BE23" s="350"/>
      <c r="BF23" s="107"/>
      <c r="BG23" s="22"/>
      <c r="BH23" s="350"/>
      <c r="BI23" s="350"/>
      <c r="BJ23" s="350"/>
      <c r="BK23" s="350"/>
      <c r="BL23" s="350"/>
      <c r="BM23" s="350"/>
      <c r="BN23" s="350"/>
      <c r="BO23" s="350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79"/>
      <c r="DP23" s="79"/>
      <c r="DQ23" s="79"/>
      <c r="DR23" s="79"/>
      <c r="DS23" s="107"/>
      <c r="DT23" s="22"/>
      <c r="DU23" s="22"/>
      <c r="DV23" s="40"/>
      <c r="DW23" s="22"/>
      <c r="DX23" s="22"/>
      <c r="DY23" s="22"/>
      <c r="DZ23" s="22"/>
      <c r="ED23" s="22"/>
    </row>
    <row r="24" spans="1:134" s="1" customFormat="1" ht="33" customHeight="1">
      <c r="A24" s="98"/>
      <c r="B24" s="143"/>
      <c r="C24" s="624"/>
      <c r="D24" s="624"/>
      <c r="E24" s="624"/>
      <c r="F24" s="624"/>
      <c r="G24" s="22"/>
      <c r="H24" s="143" t="s">
        <v>236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79"/>
      <c r="AF24" s="79"/>
      <c r="AG24" s="79"/>
      <c r="AH24" s="79"/>
      <c r="AI24" s="349"/>
      <c r="AJ24" s="107"/>
      <c r="AK24" s="22"/>
      <c r="AL24" s="22"/>
      <c r="AM24" s="107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350"/>
      <c r="BC24" s="22"/>
      <c r="BD24" s="350"/>
      <c r="BE24" s="350"/>
      <c r="BF24" s="107"/>
      <c r="BG24" s="22"/>
      <c r="BH24" s="350"/>
      <c r="BI24" s="350"/>
      <c r="BJ24" s="350"/>
      <c r="BK24" s="350"/>
      <c r="BL24" s="350"/>
      <c r="BM24" s="350"/>
      <c r="BN24" s="350"/>
      <c r="BO24" s="350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79"/>
      <c r="DP24" s="79"/>
      <c r="DQ24" s="79"/>
      <c r="DR24" s="79"/>
      <c r="DS24" s="107"/>
      <c r="DT24" s="22"/>
      <c r="DU24" s="22"/>
      <c r="DV24" s="40"/>
      <c r="DW24" s="22"/>
      <c r="DX24" s="22"/>
      <c r="DY24" s="22"/>
      <c r="DZ24" s="22"/>
      <c r="ED24" s="22"/>
    </row>
    <row r="25" spans="1:134" s="1" customFormat="1" ht="33" customHeight="1">
      <c r="A25" s="98"/>
      <c r="B25" s="143"/>
      <c r="C25" s="30"/>
      <c r="D25" s="30"/>
      <c r="E25" s="30"/>
      <c r="F25" s="30"/>
      <c r="G25" s="107"/>
      <c r="H25" s="143" t="s">
        <v>237</v>
      </c>
      <c r="I25" s="22"/>
      <c r="J25" s="107"/>
      <c r="K25" s="22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353"/>
      <c r="AS25" s="353"/>
      <c r="AT25" s="353"/>
      <c r="AU25" s="353"/>
      <c r="AV25" s="353"/>
      <c r="AW25" s="353"/>
      <c r="AX25" s="353"/>
      <c r="AY25" s="353"/>
      <c r="AZ25" s="353"/>
      <c r="BA25" s="353"/>
      <c r="BB25" s="353"/>
      <c r="BC25" s="353"/>
      <c r="BD25" s="353"/>
      <c r="BE25" s="353"/>
      <c r="BF25" s="353"/>
      <c r="BG25" s="353"/>
      <c r="BH25" s="353"/>
      <c r="BI25" s="353"/>
      <c r="BJ25" s="353"/>
      <c r="BK25" s="353"/>
      <c r="BL25" s="353"/>
      <c r="BM25" s="353"/>
      <c r="BN25" s="353"/>
      <c r="BO25" s="353"/>
      <c r="BP25" s="353"/>
      <c r="BQ25" s="353"/>
      <c r="BR25" s="353"/>
      <c r="BS25" s="353"/>
      <c r="BT25" s="353"/>
      <c r="BU25" s="353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353"/>
      <c r="CI25" s="353"/>
      <c r="CJ25" s="353"/>
      <c r="CK25" s="353"/>
      <c r="CL25" s="353"/>
      <c r="CM25" s="353"/>
      <c r="CN25" s="353"/>
      <c r="CO25" s="353"/>
      <c r="CP25" s="353"/>
      <c r="CQ25" s="353"/>
      <c r="CR25" s="353"/>
      <c r="CS25" s="353"/>
      <c r="CT25" s="353"/>
      <c r="CU25" s="353"/>
      <c r="CV25" s="353"/>
      <c r="CW25" s="353"/>
      <c r="CX25" s="353"/>
      <c r="CY25" s="353"/>
      <c r="CZ25" s="353"/>
      <c r="DA25" s="353"/>
      <c r="DB25" s="353"/>
      <c r="DC25" s="353"/>
      <c r="DD25" s="353"/>
      <c r="DE25" s="353"/>
      <c r="DF25" s="353"/>
      <c r="DG25" s="353"/>
      <c r="DH25" s="353"/>
      <c r="DI25" s="353"/>
      <c r="DJ25" s="353"/>
      <c r="DK25" s="353"/>
      <c r="DL25" s="353"/>
      <c r="DM25" s="353"/>
      <c r="DN25" s="353"/>
      <c r="DO25" s="353"/>
      <c r="DP25" s="353"/>
      <c r="DQ25" s="353"/>
      <c r="DR25" s="353"/>
      <c r="DS25" s="353"/>
      <c r="DT25" s="353"/>
      <c r="DU25" s="353"/>
      <c r="DV25" s="40"/>
      <c r="DW25" s="22"/>
      <c r="DX25" s="22"/>
      <c r="DY25" s="22"/>
      <c r="DZ25" s="22"/>
      <c r="ED25" s="22"/>
    </row>
    <row r="26" spans="1:134" s="1" customFormat="1" ht="33" customHeight="1">
      <c r="A26" s="98"/>
      <c r="B26" s="22"/>
      <c r="C26" s="625"/>
      <c r="D26" s="625"/>
      <c r="E26" s="625"/>
      <c r="F26" s="625"/>
      <c r="G26" s="22"/>
      <c r="H26" s="22"/>
      <c r="I26" s="22"/>
      <c r="J26" s="22"/>
      <c r="K26" s="107"/>
      <c r="L26" s="22"/>
      <c r="M26" s="22"/>
      <c r="N26" s="22"/>
      <c r="O26" s="22"/>
      <c r="P26" s="22"/>
      <c r="Q26" s="22"/>
      <c r="R26" s="113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22"/>
      <c r="DT26" s="22"/>
      <c r="DU26" s="22"/>
      <c r="DV26" s="40"/>
      <c r="DW26" s="22"/>
      <c r="DX26" s="22"/>
      <c r="DY26" s="22"/>
      <c r="DZ26" s="22"/>
      <c r="ED26" s="22"/>
    </row>
    <row r="27" spans="1:134" s="1" customFormat="1" ht="33" customHeight="1">
      <c r="A27" s="98"/>
      <c r="B27" s="107"/>
      <c r="C27" s="624"/>
      <c r="D27" s="624"/>
      <c r="E27" s="624"/>
      <c r="F27" s="624"/>
      <c r="G27" s="22"/>
      <c r="H27" s="22"/>
      <c r="I27" s="143" t="s">
        <v>238</v>
      </c>
      <c r="J27" s="22"/>
      <c r="K27" s="22"/>
      <c r="L27" s="22"/>
      <c r="M27" s="22"/>
      <c r="N27" s="22"/>
      <c r="O27" s="22"/>
      <c r="P27" s="22"/>
      <c r="Q27" s="22"/>
      <c r="R27" s="113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22"/>
      <c r="DT27" s="22"/>
      <c r="DU27" s="22"/>
      <c r="DV27" s="40"/>
      <c r="DW27" s="22"/>
      <c r="DX27" s="22"/>
      <c r="DY27" s="22"/>
      <c r="DZ27" s="22"/>
      <c r="ED27" s="22"/>
    </row>
    <row r="28" spans="1:134" s="1" customFormat="1" ht="33" customHeight="1">
      <c r="A28" s="98"/>
      <c r="B28" s="107"/>
      <c r="C28" s="354"/>
      <c r="D28" s="354"/>
      <c r="E28" s="354"/>
      <c r="F28" s="354"/>
      <c r="G28" s="22"/>
      <c r="H28" s="22"/>
      <c r="I28" s="143"/>
      <c r="J28" s="22"/>
      <c r="K28" s="22"/>
      <c r="L28" s="22"/>
      <c r="M28" s="22"/>
      <c r="N28" s="22"/>
      <c r="O28" s="22"/>
      <c r="P28" s="22"/>
      <c r="Q28" s="22"/>
      <c r="R28" s="113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22"/>
      <c r="DT28" s="22"/>
      <c r="DU28" s="22"/>
      <c r="DV28" s="40"/>
      <c r="DW28" s="22"/>
      <c r="DX28" s="22"/>
      <c r="DY28" s="22"/>
      <c r="DZ28" s="22"/>
      <c r="ED28" s="22"/>
    </row>
    <row r="29" spans="1:134" s="1" customFormat="1" ht="33" customHeight="1">
      <c r="A29" s="98"/>
      <c r="B29" s="107"/>
      <c r="C29" s="624"/>
      <c r="D29" s="624"/>
      <c r="E29" s="624"/>
      <c r="F29" s="624"/>
      <c r="G29" s="22"/>
      <c r="H29" s="22"/>
      <c r="I29" s="143" t="s">
        <v>239</v>
      </c>
      <c r="J29" s="22"/>
      <c r="K29" s="22"/>
      <c r="L29" s="22"/>
      <c r="M29" s="22"/>
      <c r="N29" s="22"/>
      <c r="O29" s="22"/>
      <c r="P29" s="22"/>
      <c r="Q29" s="22"/>
      <c r="R29" s="113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22"/>
      <c r="DT29" s="22"/>
      <c r="DU29" s="22"/>
      <c r="DV29" s="40"/>
      <c r="DW29" s="22"/>
      <c r="DX29" s="22"/>
      <c r="DY29" s="22"/>
      <c r="DZ29" s="22"/>
      <c r="ED29" s="22"/>
    </row>
    <row r="30" spans="1:134" s="1" customFormat="1" ht="33" customHeight="1">
      <c r="A30" s="98"/>
      <c r="B30" s="107"/>
      <c r="C30" s="354"/>
      <c r="D30" s="354"/>
      <c r="E30" s="354"/>
      <c r="F30" s="354"/>
      <c r="G30" s="22"/>
      <c r="H30" s="22"/>
      <c r="I30" s="143"/>
      <c r="J30" s="626"/>
      <c r="K30" s="626"/>
      <c r="L30" s="626"/>
      <c r="M30" s="626"/>
      <c r="N30" s="626"/>
      <c r="O30" s="626"/>
      <c r="P30" s="626"/>
      <c r="Q30" s="626"/>
      <c r="R30" s="626"/>
      <c r="S30" s="626"/>
      <c r="T30" s="626"/>
      <c r="U30" s="626"/>
      <c r="V30" s="626"/>
      <c r="W30" s="626"/>
      <c r="X30" s="626"/>
      <c r="Y30" s="626"/>
      <c r="Z30" s="626"/>
      <c r="AA30" s="626"/>
      <c r="AB30" s="626"/>
      <c r="AC30" s="626"/>
      <c r="AD30" s="626"/>
      <c r="AE30" s="626"/>
      <c r="AF30" s="626"/>
      <c r="AG30" s="626"/>
      <c r="AH30" s="626"/>
      <c r="AI30" s="626"/>
      <c r="AJ30" s="626"/>
      <c r="AK30" s="626"/>
      <c r="AL30" s="626"/>
      <c r="AM30" s="626"/>
      <c r="AN30" s="626"/>
      <c r="AO30" s="626"/>
      <c r="AP30" s="626"/>
      <c r="AQ30" s="626"/>
      <c r="AR30" s="626"/>
      <c r="AS30" s="626"/>
      <c r="AT30" s="626"/>
      <c r="AU30" s="626"/>
      <c r="AV30" s="626"/>
      <c r="AW30" s="626"/>
      <c r="AX30" s="626"/>
      <c r="AY30" s="626"/>
      <c r="AZ30" s="626"/>
      <c r="BA30" s="626"/>
      <c r="BB30" s="626"/>
      <c r="BC30" s="626"/>
      <c r="BD30" s="626"/>
      <c r="BE30" s="626"/>
      <c r="BF30" s="626"/>
      <c r="BG30" s="626"/>
      <c r="BH30" s="626"/>
      <c r="BI30" s="626"/>
      <c r="BJ30" s="626"/>
      <c r="BK30" s="626"/>
      <c r="BL30" s="626"/>
      <c r="BM30" s="626"/>
      <c r="BN30" s="626"/>
      <c r="BO30" s="626"/>
      <c r="BP30" s="626"/>
      <c r="BQ30" s="626"/>
      <c r="BR30" s="626"/>
      <c r="BS30" s="626"/>
      <c r="BT30" s="626"/>
      <c r="BU30" s="626"/>
      <c r="BV30" s="626"/>
      <c r="BW30" s="626"/>
      <c r="BX30" s="626"/>
      <c r="BY30" s="626"/>
      <c r="BZ30" s="626"/>
      <c r="CA30" s="626"/>
      <c r="CB30" s="626"/>
      <c r="CC30" s="626"/>
      <c r="CD30" s="626"/>
      <c r="CE30" s="626"/>
      <c r="CF30" s="626"/>
      <c r="CG30" s="626"/>
      <c r="CH30" s="626"/>
      <c r="CI30" s="626"/>
      <c r="CJ30" s="626"/>
      <c r="CK30" s="626"/>
      <c r="CL30" s="626"/>
      <c r="CM30" s="626"/>
      <c r="CN30" s="626"/>
      <c r="CO30" s="626"/>
      <c r="CP30" s="626"/>
      <c r="CQ30" s="626"/>
      <c r="CR30" s="626"/>
      <c r="CS30" s="626"/>
      <c r="CT30" s="626"/>
      <c r="CU30" s="626"/>
      <c r="CV30" s="626"/>
      <c r="CW30" s="626"/>
      <c r="CX30" s="626"/>
      <c r="CY30" s="626"/>
      <c r="CZ30" s="626"/>
      <c r="DA30" s="626"/>
      <c r="DB30" s="626"/>
      <c r="DC30" s="626"/>
      <c r="DD30" s="626"/>
      <c r="DE30" s="626"/>
      <c r="DF30" s="626"/>
      <c r="DG30" s="626"/>
      <c r="DH30" s="626"/>
      <c r="DI30" s="626"/>
      <c r="DJ30" s="626"/>
      <c r="DK30" s="626"/>
      <c r="DL30" s="626"/>
      <c r="DM30" s="626"/>
      <c r="DN30" s="113"/>
      <c r="DO30" s="113"/>
      <c r="DP30" s="113"/>
      <c r="DQ30" s="113"/>
      <c r="DR30" s="113"/>
      <c r="DS30" s="22"/>
      <c r="DT30" s="22"/>
      <c r="DU30" s="22"/>
      <c r="DV30" s="40"/>
      <c r="DW30" s="22"/>
      <c r="DX30" s="22"/>
      <c r="DY30" s="22"/>
      <c r="DZ30" s="22"/>
      <c r="ED30" s="22"/>
    </row>
    <row r="31" spans="1:256" s="22" customFormat="1" ht="33" customHeight="1">
      <c r="A31" s="56"/>
      <c r="C31" s="30"/>
      <c r="D31" s="30"/>
      <c r="E31" s="30"/>
      <c r="F31" s="30"/>
      <c r="DV31" s="40"/>
      <c r="EA31" s="1"/>
      <c r="EB31" s="1"/>
      <c r="EC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134" s="1" customFormat="1" ht="33" customHeight="1">
      <c r="A32" s="98"/>
      <c r="B32" s="22"/>
      <c r="C32" s="624"/>
      <c r="D32" s="624"/>
      <c r="E32" s="624"/>
      <c r="F32" s="624"/>
      <c r="I32" s="355" t="s">
        <v>240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40"/>
      <c r="DW32" s="22"/>
      <c r="DX32" s="22"/>
      <c r="DY32" s="22"/>
      <c r="DZ32" s="22"/>
      <c r="ED32" s="22"/>
    </row>
    <row r="33" spans="1:134" s="1" customFormat="1" ht="33" customHeight="1">
      <c r="A33" s="98"/>
      <c r="B33" s="107"/>
      <c r="C33" s="30"/>
      <c r="D33" s="30"/>
      <c r="E33" s="30"/>
      <c r="F33" s="30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40"/>
      <c r="DW33" s="22"/>
      <c r="DX33" s="22"/>
      <c r="DY33" s="22"/>
      <c r="DZ33" s="22"/>
      <c r="ED33" s="22"/>
    </row>
    <row r="34" spans="1:134" s="1" customFormat="1" ht="33" customHeight="1">
      <c r="A34" s="98"/>
      <c r="B34" s="22"/>
      <c r="C34" s="624"/>
      <c r="D34" s="624"/>
      <c r="E34" s="624"/>
      <c r="F34" s="624"/>
      <c r="G34" s="22"/>
      <c r="H34" s="22"/>
      <c r="I34" s="143" t="s">
        <v>241</v>
      </c>
      <c r="J34" s="22"/>
      <c r="K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40"/>
      <c r="DW34" s="22"/>
      <c r="DX34" s="22"/>
      <c r="DY34" s="22"/>
      <c r="DZ34" s="22"/>
      <c r="ED34" s="22"/>
    </row>
    <row r="35" spans="1:134" s="1" customFormat="1" ht="33" customHeight="1">
      <c r="A35" s="98"/>
      <c r="B35" s="23"/>
      <c r="C35" s="30"/>
      <c r="D35" s="30"/>
      <c r="E35" s="30"/>
      <c r="F35" s="30"/>
      <c r="G35" s="22"/>
      <c r="H35" s="22"/>
      <c r="I35" s="143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40"/>
      <c r="DW35" s="22"/>
      <c r="DX35" s="22"/>
      <c r="DY35" s="22"/>
      <c r="DZ35" s="22"/>
      <c r="ED35" s="22"/>
    </row>
    <row r="36" spans="1:136" s="1" customFormat="1" ht="30" customHeight="1">
      <c r="A36" s="98"/>
      <c r="B36" s="356"/>
      <c r="C36" s="624"/>
      <c r="D36" s="624"/>
      <c r="E36" s="624"/>
      <c r="F36" s="624"/>
      <c r="G36" s="22"/>
      <c r="H36" s="22"/>
      <c r="I36" s="143" t="s">
        <v>242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40"/>
      <c r="DW36" s="63"/>
      <c r="DX36" s="63"/>
      <c r="DY36" s="63"/>
      <c r="DZ36" s="63"/>
      <c r="EA36" s="63"/>
      <c r="EB36" s="63"/>
      <c r="EC36" s="63"/>
      <c r="ED36" s="63"/>
      <c r="EE36" s="63"/>
      <c r="EF36" s="63"/>
    </row>
    <row r="37" spans="1:142" s="1" customFormat="1" ht="33" customHeight="1">
      <c r="A37" s="56"/>
      <c r="B37" s="22"/>
      <c r="C37" s="22"/>
      <c r="D37" s="22"/>
      <c r="E37" s="22"/>
      <c r="F37" s="22"/>
      <c r="G37" s="22"/>
      <c r="H37" s="22"/>
      <c r="I37" s="113"/>
      <c r="J37" s="22"/>
      <c r="DV37" s="357"/>
      <c r="DW37" s="117"/>
      <c r="DX37" s="117"/>
      <c r="DY37" s="117"/>
      <c r="DZ37" s="117"/>
      <c r="EA37" s="117"/>
      <c r="EB37" s="117"/>
      <c r="EC37" s="117"/>
      <c r="ED37" s="117"/>
      <c r="EE37" s="63"/>
      <c r="EF37" s="63"/>
      <c r="EG37" s="22"/>
      <c r="EH37" s="22"/>
      <c r="EL37" s="22"/>
    </row>
    <row r="38" spans="1:142" s="1" customFormat="1" ht="39.75" customHeight="1">
      <c r="A38" s="56"/>
      <c r="B38" s="22"/>
      <c r="C38" s="22"/>
      <c r="D38" s="22"/>
      <c r="E38" s="22"/>
      <c r="F38" s="22"/>
      <c r="G38" s="22"/>
      <c r="H38" s="22"/>
      <c r="I38" s="22"/>
      <c r="J38" s="22"/>
      <c r="DV38" s="358"/>
      <c r="DW38" s="359"/>
      <c r="DX38" s="359"/>
      <c r="DY38" s="359"/>
      <c r="DZ38" s="359"/>
      <c r="EA38" s="359"/>
      <c r="EB38" s="359"/>
      <c r="EC38" s="359"/>
      <c r="ED38" s="359"/>
      <c r="EE38" s="63"/>
      <c r="EF38" s="63"/>
      <c r="EG38" s="22"/>
      <c r="EH38" s="22"/>
      <c r="EL38" s="22"/>
    </row>
    <row r="39" spans="1:142" s="1" customFormat="1" ht="39.75" customHeight="1">
      <c r="A39" s="56"/>
      <c r="B39" s="22"/>
      <c r="C39" s="22"/>
      <c r="D39" s="22"/>
      <c r="E39" s="22"/>
      <c r="F39" s="22"/>
      <c r="G39" s="22"/>
      <c r="H39" s="22"/>
      <c r="I39" s="22"/>
      <c r="J39" s="22"/>
      <c r="K39" s="627" t="s">
        <v>243</v>
      </c>
      <c r="L39" s="627"/>
      <c r="M39" s="627"/>
      <c r="N39" s="627"/>
      <c r="O39" s="627"/>
      <c r="P39" s="627"/>
      <c r="Q39" s="627"/>
      <c r="R39" s="627"/>
      <c r="S39" s="627"/>
      <c r="T39" s="627"/>
      <c r="U39" s="627"/>
      <c r="V39" s="627"/>
      <c r="W39" s="627"/>
      <c r="X39" s="627"/>
      <c r="Y39" s="627"/>
      <c r="Z39" s="627"/>
      <c r="AA39" s="627"/>
      <c r="AB39" s="627"/>
      <c r="AC39" s="627"/>
      <c r="AD39" s="627"/>
      <c r="AE39" s="627"/>
      <c r="AF39" s="627"/>
      <c r="AG39" s="627"/>
      <c r="AH39" s="627"/>
      <c r="AI39" s="627"/>
      <c r="AJ39" s="627"/>
      <c r="AK39" s="627"/>
      <c r="AL39" s="627"/>
      <c r="AM39" s="627"/>
      <c r="AN39" s="627"/>
      <c r="AO39" s="627"/>
      <c r="AP39" s="627"/>
      <c r="AQ39" s="627"/>
      <c r="AR39" s="627"/>
      <c r="AS39" s="627" t="s">
        <v>244</v>
      </c>
      <c r="AT39" s="627"/>
      <c r="AU39" s="627"/>
      <c r="AV39" s="627"/>
      <c r="AW39" s="627"/>
      <c r="AX39" s="627"/>
      <c r="AY39" s="627"/>
      <c r="AZ39" s="627"/>
      <c r="BA39" s="627"/>
      <c r="BB39" s="627"/>
      <c r="BC39" s="627"/>
      <c r="BD39" s="627"/>
      <c r="BE39" s="627"/>
      <c r="BF39" s="627"/>
      <c r="BG39" s="627"/>
      <c r="BH39" s="627"/>
      <c r="BI39" s="627"/>
      <c r="BJ39" s="627"/>
      <c r="BK39" s="627"/>
      <c r="BL39" s="627"/>
      <c r="BM39" s="627"/>
      <c r="BN39" s="627"/>
      <c r="BO39" s="627"/>
      <c r="BP39" s="627"/>
      <c r="BQ39" s="627"/>
      <c r="BR39" s="627"/>
      <c r="BS39" s="627"/>
      <c r="BT39" s="627"/>
      <c r="BU39" s="627"/>
      <c r="BV39" s="627"/>
      <c r="BW39" s="627"/>
      <c r="BX39" s="627"/>
      <c r="BY39" s="627"/>
      <c r="BZ39" s="627"/>
      <c r="CA39" s="627"/>
      <c r="CB39" s="627"/>
      <c r="CC39" s="627"/>
      <c r="CD39" s="627"/>
      <c r="CE39" s="627" t="s">
        <v>245</v>
      </c>
      <c r="CF39" s="627"/>
      <c r="CG39" s="627"/>
      <c r="CH39" s="627"/>
      <c r="CI39" s="627"/>
      <c r="CJ39" s="627"/>
      <c r="CK39" s="627"/>
      <c r="CL39" s="627"/>
      <c r="CM39" s="627"/>
      <c r="CN39" s="627"/>
      <c r="CO39" s="627"/>
      <c r="CP39" s="627"/>
      <c r="CQ39" s="627"/>
      <c r="CR39" s="627"/>
      <c r="CS39" s="627"/>
      <c r="CT39" s="627"/>
      <c r="CU39" s="627"/>
      <c r="CV39" s="627"/>
      <c r="CW39" s="627"/>
      <c r="CX39" s="627"/>
      <c r="CY39" s="627"/>
      <c r="CZ39" s="627"/>
      <c r="DA39" s="627"/>
      <c r="DB39" s="627" t="s">
        <v>246</v>
      </c>
      <c r="DC39" s="627"/>
      <c r="DD39" s="627"/>
      <c r="DE39" s="627"/>
      <c r="DF39" s="627"/>
      <c r="DG39" s="627"/>
      <c r="DH39" s="627"/>
      <c r="DI39" s="627"/>
      <c r="DJ39" s="627"/>
      <c r="DK39" s="627"/>
      <c r="DL39" s="627"/>
      <c r="DM39" s="627"/>
      <c r="DN39" s="627"/>
      <c r="DO39" s="627"/>
      <c r="DP39" s="627"/>
      <c r="DQ39" s="627"/>
      <c r="DR39" s="627"/>
      <c r="DS39" s="627"/>
      <c r="DT39" s="627"/>
      <c r="DU39" s="627"/>
      <c r="DV39" s="358"/>
      <c r="DW39" s="359"/>
      <c r="DX39" s="359"/>
      <c r="DY39" s="359"/>
      <c r="DZ39" s="359"/>
      <c r="EA39" s="359"/>
      <c r="EB39" s="359"/>
      <c r="EC39" s="359"/>
      <c r="ED39" s="359"/>
      <c r="EE39" s="63"/>
      <c r="EF39" s="63"/>
      <c r="EG39" s="22"/>
      <c r="EH39" s="22"/>
      <c r="EL39" s="22"/>
    </row>
    <row r="40" spans="1:142" ht="39.75" customHeight="1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7"/>
      <c r="AL40" s="627"/>
      <c r="AM40" s="627"/>
      <c r="AN40" s="627"/>
      <c r="AO40" s="627"/>
      <c r="AP40" s="627"/>
      <c r="AQ40" s="627"/>
      <c r="AR40" s="627"/>
      <c r="AS40" s="627"/>
      <c r="AT40" s="627"/>
      <c r="AU40" s="627"/>
      <c r="AV40" s="627"/>
      <c r="AW40" s="627"/>
      <c r="AX40" s="627"/>
      <c r="AY40" s="627"/>
      <c r="AZ40" s="627"/>
      <c r="BA40" s="627"/>
      <c r="BB40" s="627"/>
      <c r="BC40" s="627"/>
      <c r="BD40" s="627"/>
      <c r="BE40" s="627"/>
      <c r="BF40" s="627"/>
      <c r="BG40" s="627"/>
      <c r="BH40" s="627"/>
      <c r="BI40" s="627"/>
      <c r="BJ40" s="627"/>
      <c r="BK40" s="627"/>
      <c r="BL40" s="627"/>
      <c r="BM40" s="627"/>
      <c r="BN40" s="627"/>
      <c r="BO40" s="627"/>
      <c r="BP40" s="627"/>
      <c r="BQ40" s="627"/>
      <c r="BR40" s="627"/>
      <c r="BS40" s="627"/>
      <c r="BT40" s="627"/>
      <c r="BU40" s="627"/>
      <c r="BV40" s="627"/>
      <c r="BW40" s="627"/>
      <c r="BX40" s="627"/>
      <c r="BY40" s="627"/>
      <c r="BZ40" s="627"/>
      <c r="CA40" s="627"/>
      <c r="CB40" s="627"/>
      <c r="CC40" s="627"/>
      <c r="CD40" s="627"/>
      <c r="CE40" s="627"/>
      <c r="CF40" s="627"/>
      <c r="CG40" s="627"/>
      <c r="CH40" s="627"/>
      <c r="CI40" s="627"/>
      <c r="CJ40" s="627"/>
      <c r="CK40" s="627"/>
      <c r="CL40" s="627"/>
      <c r="CM40" s="627"/>
      <c r="CN40" s="627"/>
      <c r="CO40" s="627"/>
      <c r="CP40" s="627"/>
      <c r="CQ40" s="627"/>
      <c r="CR40" s="627"/>
      <c r="CS40" s="627"/>
      <c r="CT40" s="627"/>
      <c r="CU40" s="627"/>
      <c r="CV40" s="627"/>
      <c r="CW40" s="627"/>
      <c r="CX40" s="627"/>
      <c r="CY40" s="627"/>
      <c r="CZ40" s="627"/>
      <c r="DA40" s="627"/>
      <c r="DB40" s="627"/>
      <c r="DC40" s="627"/>
      <c r="DD40" s="627"/>
      <c r="DE40" s="627"/>
      <c r="DF40" s="627"/>
      <c r="DG40" s="627"/>
      <c r="DH40" s="627"/>
      <c r="DI40" s="627"/>
      <c r="DJ40" s="627"/>
      <c r="DK40" s="627"/>
      <c r="DL40" s="627"/>
      <c r="DM40" s="627"/>
      <c r="DN40" s="627"/>
      <c r="DO40" s="627"/>
      <c r="DP40" s="627"/>
      <c r="DQ40" s="627"/>
      <c r="DR40" s="627"/>
      <c r="DS40" s="627"/>
      <c r="DT40" s="627"/>
      <c r="DU40" s="627"/>
      <c r="DV40" s="358"/>
      <c r="DW40" s="359"/>
      <c r="DX40" s="359"/>
      <c r="DY40" s="359"/>
      <c r="DZ40" s="359"/>
      <c r="EA40" s="359"/>
      <c r="EB40" s="359"/>
      <c r="EC40" s="359"/>
      <c r="ED40" s="359"/>
      <c r="EE40" s="63"/>
      <c r="EF40" s="63"/>
      <c r="EG40" s="95"/>
      <c r="EH40" s="95"/>
      <c r="EL40" s="95"/>
    </row>
    <row r="41" spans="1:142" ht="39.75" customHeight="1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628"/>
      <c r="L41" s="628"/>
      <c r="M41" s="628"/>
      <c r="N41" s="628"/>
      <c r="O41" s="628"/>
      <c r="P41" s="628"/>
      <c r="Q41" s="628"/>
      <c r="R41" s="628"/>
      <c r="S41" s="628"/>
      <c r="T41" s="628"/>
      <c r="U41" s="628"/>
      <c r="V41" s="628"/>
      <c r="W41" s="628"/>
      <c r="X41" s="628"/>
      <c r="Y41" s="628"/>
      <c r="Z41" s="628"/>
      <c r="AA41" s="628"/>
      <c r="AB41" s="628"/>
      <c r="AC41" s="628"/>
      <c r="AD41" s="628"/>
      <c r="AE41" s="628"/>
      <c r="AF41" s="628"/>
      <c r="AG41" s="628"/>
      <c r="AH41" s="628"/>
      <c r="AI41" s="628"/>
      <c r="AJ41" s="628"/>
      <c r="AK41" s="628"/>
      <c r="AL41" s="628"/>
      <c r="AM41" s="628"/>
      <c r="AN41" s="628"/>
      <c r="AO41" s="628"/>
      <c r="AP41" s="628"/>
      <c r="AQ41" s="628"/>
      <c r="AR41" s="628"/>
      <c r="AS41" s="628"/>
      <c r="AT41" s="628"/>
      <c r="AU41" s="628"/>
      <c r="AV41" s="628"/>
      <c r="AW41" s="628"/>
      <c r="AX41" s="628"/>
      <c r="AY41" s="628"/>
      <c r="AZ41" s="628"/>
      <c r="BA41" s="628"/>
      <c r="BB41" s="628"/>
      <c r="BC41" s="628"/>
      <c r="BD41" s="628"/>
      <c r="BE41" s="628"/>
      <c r="BF41" s="628"/>
      <c r="BG41" s="628"/>
      <c r="BH41" s="628"/>
      <c r="BI41" s="628"/>
      <c r="BJ41" s="628"/>
      <c r="BK41" s="628"/>
      <c r="BL41" s="628"/>
      <c r="BM41" s="628"/>
      <c r="BN41" s="628"/>
      <c r="BO41" s="628"/>
      <c r="BP41" s="628"/>
      <c r="BQ41" s="628"/>
      <c r="BR41" s="628"/>
      <c r="BS41" s="628"/>
      <c r="BT41" s="628"/>
      <c r="BU41" s="628"/>
      <c r="BV41" s="628"/>
      <c r="BW41" s="628"/>
      <c r="BX41" s="628"/>
      <c r="BY41" s="628"/>
      <c r="BZ41" s="628"/>
      <c r="CA41" s="628"/>
      <c r="CB41" s="628"/>
      <c r="CC41" s="628"/>
      <c r="CD41" s="628"/>
      <c r="CE41" s="629"/>
      <c r="CF41" s="629"/>
      <c r="CG41" s="629"/>
      <c r="CH41" s="629"/>
      <c r="CI41" s="629"/>
      <c r="CJ41" s="629"/>
      <c r="CK41" s="629"/>
      <c r="CL41" s="629"/>
      <c r="CM41" s="629"/>
      <c r="CN41" s="629"/>
      <c r="CO41" s="629"/>
      <c r="CP41" s="629"/>
      <c r="CQ41" s="629"/>
      <c r="CR41" s="629"/>
      <c r="CS41" s="629"/>
      <c r="CT41" s="629"/>
      <c r="CU41" s="629"/>
      <c r="CV41" s="629"/>
      <c r="CW41" s="629"/>
      <c r="CX41" s="629"/>
      <c r="CY41" s="629"/>
      <c r="CZ41" s="629"/>
      <c r="DA41" s="629"/>
      <c r="DB41" s="629"/>
      <c r="DC41" s="629"/>
      <c r="DD41" s="629"/>
      <c r="DE41" s="629"/>
      <c r="DF41" s="629"/>
      <c r="DG41" s="629"/>
      <c r="DH41" s="629"/>
      <c r="DI41" s="629"/>
      <c r="DJ41" s="629"/>
      <c r="DK41" s="629"/>
      <c r="DL41" s="629"/>
      <c r="DM41" s="629"/>
      <c r="DN41" s="629"/>
      <c r="DO41" s="629"/>
      <c r="DP41" s="629"/>
      <c r="DQ41" s="629"/>
      <c r="DR41" s="629"/>
      <c r="DS41" s="629"/>
      <c r="DT41" s="629"/>
      <c r="DU41" s="629"/>
      <c r="DV41" s="358"/>
      <c r="DX41" s="359"/>
      <c r="DY41" s="359"/>
      <c r="DZ41" s="359"/>
      <c r="EA41" s="359"/>
      <c r="EB41" s="359"/>
      <c r="EC41" s="359"/>
      <c r="ED41" s="359"/>
      <c r="EE41" s="63"/>
      <c r="EF41" s="63"/>
      <c r="EG41" s="95"/>
      <c r="EH41" s="95"/>
      <c r="EL41" s="95"/>
    </row>
    <row r="42" spans="1:142" ht="39.75" customHeight="1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628"/>
      <c r="L42" s="628"/>
      <c r="M42" s="628"/>
      <c r="N42" s="628"/>
      <c r="O42" s="628"/>
      <c r="P42" s="628"/>
      <c r="Q42" s="628"/>
      <c r="R42" s="628"/>
      <c r="S42" s="628"/>
      <c r="T42" s="628"/>
      <c r="U42" s="628"/>
      <c r="V42" s="628"/>
      <c r="W42" s="628"/>
      <c r="X42" s="628"/>
      <c r="Y42" s="628"/>
      <c r="Z42" s="628"/>
      <c r="AA42" s="628"/>
      <c r="AB42" s="628"/>
      <c r="AC42" s="628"/>
      <c r="AD42" s="628"/>
      <c r="AE42" s="628"/>
      <c r="AF42" s="628"/>
      <c r="AG42" s="628"/>
      <c r="AH42" s="628"/>
      <c r="AI42" s="628"/>
      <c r="AJ42" s="628"/>
      <c r="AK42" s="628"/>
      <c r="AL42" s="628"/>
      <c r="AM42" s="628"/>
      <c r="AN42" s="628"/>
      <c r="AO42" s="628"/>
      <c r="AP42" s="628"/>
      <c r="AQ42" s="628"/>
      <c r="AR42" s="628"/>
      <c r="AS42" s="628"/>
      <c r="AT42" s="628"/>
      <c r="AU42" s="628"/>
      <c r="AV42" s="628"/>
      <c r="AW42" s="628"/>
      <c r="AX42" s="628"/>
      <c r="AY42" s="628"/>
      <c r="AZ42" s="628"/>
      <c r="BA42" s="628"/>
      <c r="BB42" s="628"/>
      <c r="BC42" s="628"/>
      <c r="BD42" s="628"/>
      <c r="BE42" s="628"/>
      <c r="BF42" s="628"/>
      <c r="BG42" s="628"/>
      <c r="BH42" s="628"/>
      <c r="BI42" s="628"/>
      <c r="BJ42" s="628"/>
      <c r="BK42" s="628"/>
      <c r="BL42" s="628"/>
      <c r="BM42" s="628"/>
      <c r="BN42" s="628"/>
      <c r="BO42" s="628"/>
      <c r="BP42" s="628"/>
      <c r="BQ42" s="628"/>
      <c r="BR42" s="628"/>
      <c r="BS42" s="628"/>
      <c r="BT42" s="628"/>
      <c r="BU42" s="628"/>
      <c r="BV42" s="628"/>
      <c r="BW42" s="628"/>
      <c r="BX42" s="628"/>
      <c r="BY42" s="628"/>
      <c r="BZ42" s="628"/>
      <c r="CA42" s="628"/>
      <c r="CB42" s="628"/>
      <c r="CC42" s="628"/>
      <c r="CD42" s="628"/>
      <c r="CE42" s="629"/>
      <c r="CF42" s="629"/>
      <c r="CG42" s="629"/>
      <c r="CH42" s="629"/>
      <c r="CI42" s="629"/>
      <c r="CJ42" s="629"/>
      <c r="CK42" s="629"/>
      <c r="CL42" s="629"/>
      <c r="CM42" s="629"/>
      <c r="CN42" s="629"/>
      <c r="CO42" s="629"/>
      <c r="CP42" s="629"/>
      <c r="CQ42" s="629"/>
      <c r="CR42" s="629"/>
      <c r="CS42" s="629"/>
      <c r="CT42" s="629"/>
      <c r="CU42" s="629"/>
      <c r="CV42" s="629"/>
      <c r="CW42" s="629"/>
      <c r="CX42" s="629"/>
      <c r="CY42" s="629"/>
      <c r="CZ42" s="629"/>
      <c r="DA42" s="629"/>
      <c r="DB42" s="629"/>
      <c r="DC42" s="629"/>
      <c r="DD42" s="629"/>
      <c r="DE42" s="629"/>
      <c r="DF42" s="629"/>
      <c r="DG42" s="629"/>
      <c r="DH42" s="629"/>
      <c r="DI42" s="629"/>
      <c r="DJ42" s="629"/>
      <c r="DK42" s="629"/>
      <c r="DL42" s="629"/>
      <c r="DM42" s="629"/>
      <c r="DN42" s="629"/>
      <c r="DO42" s="629"/>
      <c r="DP42" s="629"/>
      <c r="DQ42" s="629"/>
      <c r="DR42" s="629"/>
      <c r="DS42" s="629"/>
      <c r="DT42" s="629"/>
      <c r="DU42" s="629"/>
      <c r="DV42" s="358"/>
      <c r="DW42" s="359"/>
      <c r="DX42" s="359"/>
      <c r="DY42" s="359"/>
      <c r="DZ42" s="359"/>
      <c r="EA42" s="359"/>
      <c r="EB42" s="359"/>
      <c r="EC42" s="359"/>
      <c r="ED42" s="359"/>
      <c r="EE42" s="63"/>
      <c r="EF42" s="63"/>
      <c r="EG42" s="95"/>
      <c r="EH42" s="95"/>
      <c r="EL42" s="95"/>
    </row>
    <row r="43" spans="1:138" ht="39" customHeight="1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628"/>
      <c r="L43" s="628"/>
      <c r="M43" s="628"/>
      <c r="N43" s="628"/>
      <c r="O43" s="628"/>
      <c r="P43" s="628"/>
      <c r="Q43" s="628"/>
      <c r="R43" s="628"/>
      <c r="S43" s="628"/>
      <c r="T43" s="628"/>
      <c r="U43" s="628"/>
      <c r="V43" s="628"/>
      <c r="W43" s="628"/>
      <c r="X43" s="628"/>
      <c r="Y43" s="628"/>
      <c r="Z43" s="628"/>
      <c r="AA43" s="628"/>
      <c r="AB43" s="628"/>
      <c r="AC43" s="628"/>
      <c r="AD43" s="628"/>
      <c r="AE43" s="628"/>
      <c r="AF43" s="628"/>
      <c r="AG43" s="628"/>
      <c r="AH43" s="628"/>
      <c r="AI43" s="628"/>
      <c r="AJ43" s="628"/>
      <c r="AK43" s="628"/>
      <c r="AL43" s="628"/>
      <c r="AM43" s="628"/>
      <c r="AN43" s="628"/>
      <c r="AO43" s="628"/>
      <c r="AP43" s="628"/>
      <c r="AQ43" s="628"/>
      <c r="AR43" s="628"/>
      <c r="AS43" s="628"/>
      <c r="AT43" s="628"/>
      <c r="AU43" s="628"/>
      <c r="AV43" s="628"/>
      <c r="AW43" s="628"/>
      <c r="AX43" s="628"/>
      <c r="AY43" s="628"/>
      <c r="AZ43" s="628"/>
      <c r="BA43" s="628"/>
      <c r="BB43" s="628"/>
      <c r="BC43" s="628"/>
      <c r="BD43" s="628"/>
      <c r="BE43" s="628"/>
      <c r="BF43" s="628"/>
      <c r="BG43" s="628"/>
      <c r="BH43" s="628"/>
      <c r="BI43" s="628"/>
      <c r="BJ43" s="628"/>
      <c r="BK43" s="628"/>
      <c r="BL43" s="628"/>
      <c r="BM43" s="628"/>
      <c r="BN43" s="628"/>
      <c r="BO43" s="628"/>
      <c r="BP43" s="628"/>
      <c r="BQ43" s="628"/>
      <c r="BR43" s="628"/>
      <c r="BS43" s="628"/>
      <c r="BT43" s="628"/>
      <c r="BU43" s="628"/>
      <c r="BV43" s="628"/>
      <c r="BW43" s="628"/>
      <c r="BX43" s="628"/>
      <c r="BY43" s="628"/>
      <c r="BZ43" s="628"/>
      <c r="CA43" s="628"/>
      <c r="CB43" s="628"/>
      <c r="CC43" s="628"/>
      <c r="CD43" s="628"/>
      <c r="CE43" s="629"/>
      <c r="CF43" s="629"/>
      <c r="CG43" s="629"/>
      <c r="CH43" s="629"/>
      <c r="CI43" s="629"/>
      <c r="CJ43" s="629"/>
      <c r="CK43" s="629"/>
      <c r="CL43" s="629"/>
      <c r="CM43" s="629"/>
      <c r="CN43" s="629"/>
      <c r="CO43" s="629"/>
      <c r="CP43" s="629"/>
      <c r="CQ43" s="629"/>
      <c r="CR43" s="629"/>
      <c r="CS43" s="629"/>
      <c r="CT43" s="629"/>
      <c r="CU43" s="629"/>
      <c r="CV43" s="629"/>
      <c r="CW43" s="629"/>
      <c r="CX43" s="629"/>
      <c r="CY43" s="629"/>
      <c r="CZ43" s="629"/>
      <c r="DA43" s="629"/>
      <c r="DB43" s="629"/>
      <c r="DC43" s="629"/>
      <c r="DD43" s="629"/>
      <c r="DE43" s="629"/>
      <c r="DF43" s="629"/>
      <c r="DG43" s="629"/>
      <c r="DH43" s="629"/>
      <c r="DI43" s="629"/>
      <c r="DJ43" s="629"/>
      <c r="DK43" s="629"/>
      <c r="DL43" s="629"/>
      <c r="DM43" s="629"/>
      <c r="DN43" s="629"/>
      <c r="DO43" s="629"/>
      <c r="DP43" s="629"/>
      <c r="DQ43" s="629"/>
      <c r="DR43" s="629"/>
      <c r="DS43" s="629"/>
      <c r="DT43" s="629"/>
      <c r="DU43" s="629"/>
      <c r="DV43" s="358"/>
      <c r="DW43" s="359"/>
      <c r="DX43" s="359"/>
      <c r="DY43" s="359"/>
      <c r="DZ43" s="359"/>
      <c r="EA43" s="359"/>
      <c r="EB43" s="359"/>
      <c r="EC43" s="359"/>
      <c r="ED43" s="359"/>
      <c r="EE43" s="63"/>
      <c r="EF43" s="63"/>
      <c r="EG43" s="95"/>
      <c r="EH43" s="95"/>
    </row>
    <row r="44" spans="1:138" s="1" customFormat="1" ht="39.75" customHeight="1">
      <c r="A44" s="56"/>
      <c r="B44" s="22"/>
      <c r="C44" s="22"/>
      <c r="D44" s="22"/>
      <c r="E44" s="22"/>
      <c r="F44" s="22"/>
      <c r="G44" s="22"/>
      <c r="H44" s="22"/>
      <c r="I44" s="22"/>
      <c r="J44" s="22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9" t="s">
        <v>125</v>
      </c>
      <c r="BE44" s="360"/>
      <c r="BF44" s="360"/>
      <c r="BG44" s="360"/>
      <c r="BH44" s="360"/>
      <c r="BI44" s="360"/>
      <c r="BJ44" s="360"/>
      <c r="BK44" s="360"/>
      <c r="BL44" s="360"/>
      <c r="BM44" s="360"/>
      <c r="BN44" s="360"/>
      <c r="BO44" s="360"/>
      <c r="BP44" s="360"/>
      <c r="BQ44" s="360"/>
      <c r="BR44" s="360"/>
      <c r="BS44" s="360"/>
      <c r="BT44" s="360"/>
      <c r="BU44" s="360"/>
      <c r="BV44" s="360"/>
      <c r="BW44" s="360"/>
      <c r="BX44" s="360"/>
      <c r="BY44" s="360"/>
      <c r="BZ44" s="360"/>
      <c r="CA44" s="360"/>
      <c r="CB44" s="360"/>
      <c r="CC44" s="360"/>
      <c r="CD44" s="361"/>
      <c r="CE44" s="630">
        <f>SUM(CE41:DA43)</f>
        <v>0</v>
      </c>
      <c r="CF44" s="630"/>
      <c r="CG44" s="630"/>
      <c r="CH44" s="630"/>
      <c r="CI44" s="630"/>
      <c r="CJ44" s="630"/>
      <c r="CK44" s="630"/>
      <c r="CL44" s="630"/>
      <c r="CM44" s="630"/>
      <c r="CN44" s="630"/>
      <c r="CO44" s="630"/>
      <c r="CP44" s="630"/>
      <c r="CQ44" s="630"/>
      <c r="CR44" s="630"/>
      <c r="CS44" s="630"/>
      <c r="CT44" s="630"/>
      <c r="CU44" s="630"/>
      <c r="CV44" s="630"/>
      <c r="CW44" s="630"/>
      <c r="CX44" s="630"/>
      <c r="CY44" s="630"/>
      <c r="CZ44" s="630"/>
      <c r="DA44" s="630"/>
      <c r="DB44" s="630">
        <f>SUM(DB41:DU43)</f>
        <v>0</v>
      </c>
      <c r="DC44" s="630"/>
      <c r="DD44" s="630"/>
      <c r="DE44" s="630"/>
      <c r="DF44" s="630"/>
      <c r="DG44" s="630"/>
      <c r="DH44" s="630"/>
      <c r="DI44" s="630"/>
      <c r="DJ44" s="630"/>
      <c r="DK44" s="630"/>
      <c r="DL44" s="630"/>
      <c r="DM44" s="630"/>
      <c r="DN44" s="630"/>
      <c r="DO44" s="630"/>
      <c r="DP44" s="630"/>
      <c r="DQ44" s="630"/>
      <c r="DR44" s="630"/>
      <c r="DS44" s="630"/>
      <c r="DT44" s="630"/>
      <c r="DU44" s="630"/>
      <c r="DV44" s="358"/>
      <c r="DW44" s="359"/>
      <c r="DX44" s="359"/>
      <c r="DY44" s="359"/>
      <c r="DZ44" s="359"/>
      <c r="EA44" s="359"/>
      <c r="EB44" s="359"/>
      <c r="EC44" s="359"/>
      <c r="ED44" s="359"/>
      <c r="EE44" s="63"/>
      <c r="EF44" s="63"/>
      <c r="EG44" s="22"/>
      <c r="EH44" s="22"/>
    </row>
    <row r="45" spans="1:136" s="1" customFormat="1" ht="39.75" customHeight="1">
      <c r="A45" s="56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63"/>
      <c r="BU45" s="63"/>
      <c r="BV45" s="63"/>
      <c r="BW45" s="359"/>
      <c r="BX45" s="359"/>
      <c r="BY45" s="359"/>
      <c r="BZ45" s="359"/>
      <c r="CA45" s="359"/>
      <c r="CB45" s="359"/>
      <c r="CC45" s="359"/>
      <c r="CD45" s="359"/>
      <c r="DV45" s="358"/>
      <c r="DW45" s="63"/>
      <c r="DX45" s="63"/>
      <c r="DY45" s="63"/>
      <c r="DZ45" s="63"/>
      <c r="EA45" s="63"/>
      <c r="EB45" s="63"/>
      <c r="EC45" s="63"/>
      <c r="ED45" s="63"/>
      <c r="EE45" s="63"/>
      <c r="EF45" s="63"/>
    </row>
    <row r="46" spans="1:256" s="22" customFormat="1" ht="22.5" customHeight="1">
      <c r="A46" s="56"/>
      <c r="DV46" s="40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130" s="1" customFormat="1" ht="33" customHeight="1">
      <c r="A47" s="56"/>
      <c r="B47" s="631"/>
      <c r="C47" s="631"/>
      <c r="D47" s="631"/>
      <c r="E47" s="631"/>
      <c r="F47" s="63"/>
      <c r="G47" s="63"/>
      <c r="H47" s="63"/>
      <c r="I47" s="362" t="s">
        <v>247</v>
      </c>
      <c r="J47" s="362"/>
      <c r="K47" s="95"/>
      <c r="L47" s="95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40"/>
      <c r="DW47" s="22"/>
      <c r="DX47" s="22"/>
      <c r="DY47" s="22"/>
      <c r="DZ47" s="22"/>
    </row>
    <row r="48" spans="1:130" s="1" customFormat="1" ht="33" customHeight="1">
      <c r="A48" s="56"/>
      <c r="B48" s="156"/>
      <c r="C48" s="156"/>
      <c r="D48" s="156"/>
      <c r="E48" s="156"/>
      <c r="F48" s="95"/>
      <c r="G48" s="95"/>
      <c r="H48" s="480"/>
      <c r="I48" s="480"/>
      <c r="J48" s="63"/>
      <c r="K48" s="151"/>
      <c r="L48" s="63"/>
      <c r="M48" s="63"/>
      <c r="N48" s="63"/>
      <c r="O48" s="63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40"/>
      <c r="DW48" s="22"/>
      <c r="DX48" s="22"/>
      <c r="DY48" s="22"/>
      <c r="DZ48" s="22"/>
    </row>
    <row r="49" spans="1:130" s="1" customFormat="1" ht="33" customHeight="1">
      <c r="A49" s="56"/>
      <c r="B49" s="631"/>
      <c r="C49" s="631"/>
      <c r="D49" s="631"/>
      <c r="E49" s="631"/>
      <c r="F49" s="95"/>
      <c r="G49" s="95"/>
      <c r="H49" s="95"/>
      <c r="I49" s="156" t="s">
        <v>248</v>
      </c>
      <c r="J49" s="95"/>
      <c r="K49" s="95"/>
      <c r="L49" s="9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40"/>
      <c r="DW49" s="22"/>
      <c r="DX49" s="22"/>
      <c r="DY49" s="22"/>
      <c r="DZ49" s="22"/>
    </row>
    <row r="50" spans="1:130" s="1" customFormat="1" ht="33" customHeight="1">
      <c r="A50" s="56"/>
      <c r="B50" s="107"/>
      <c r="C50" s="107"/>
      <c r="D50" s="107"/>
      <c r="E50" s="107"/>
      <c r="F50" s="95"/>
      <c r="G50" s="95"/>
      <c r="H50" s="95"/>
      <c r="I50" s="22"/>
      <c r="J50" s="95"/>
      <c r="K50" s="95"/>
      <c r="L50" s="95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40"/>
      <c r="DW50" s="22"/>
      <c r="DX50" s="22"/>
      <c r="DY50" s="22"/>
      <c r="DZ50" s="22"/>
    </row>
    <row r="51" spans="1:130" s="1" customFormat="1" ht="33" customHeight="1">
      <c r="A51" s="56"/>
      <c r="B51" s="631"/>
      <c r="C51" s="631"/>
      <c r="D51" s="631"/>
      <c r="E51" s="631"/>
      <c r="F51" s="95"/>
      <c r="G51" s="95"/>
      <c r="H51" s="95"/>
      <c r="I51" s="156" t="s">
        <v>249</v>
      </c>
      <c r="J51" s="95"/>
      <c r="K51" s="95"/>
      <c r="L51" s="95"/>
      <c r="M51" s="22"/>
      <c r="N51" s="22"/>
      <c r="O51" s="22"/>
      <c r="P51" s="632"/>
      <c r="Q51" s="632"/>
      <c r="R51" s="632"/>
      <c r="S51" s="632"/>
      <c r="T51" s="632"/>
      <c r="U51" s="632"/>
      <c r="V51" s="632"/>
      <c r="W51" s="632"/>
      <c r="X51" s="632"/>
      <c r="Y51" s="632"/>
      <c r="Z51" s="632"/>
      <c r="AA51" s="632"/>
      <c r="AB51" s="632"/>
      <c r="AC51" s="632"/>
      <c r="AD51" s="632"/>
      <c r="AE51" s="632"/>
      <c r="AF51" s="632"/>
      <c r="AG51" s="632"/>
      <c r="AH51" s="632"/>
      <c r="AI51" s="632"/>
      <c r="AJ51" s="632"/>
      <c r="AK51" s="632"/>
      <c r="AL51" s="632"/>
      <c r="AM51" s="632"/>
      <c r="AN51" s="632"/>
      <c r="AO51" s="632"/>
      <c r="AP51" s="632"/>
      <c r="AQ51" s="632"/>
      <c r="AR51" s="632"/>
      <c r="AS51" s="632"/>
      <c r="AT51" s="632"/>
      <c r="AU51" s="632"/>
      <c r="AV51" s="632"/>
      <c r="AW51" s="632"/>
      <c r="AX51" s="632"/>
      <c r="AY51" s="632"/>
      <c r="AZ51" s="632"/>
      <c r="BA51" s="632"/>
      <c r="BB51" s="632"/>
      <c r="BC51" s="632"/>
      <c r="BD51" s="632"/>
      <c r="BE51" s="632"/>
      <c r="BF51" s="632"/>
      <c r="BG51" s="632"/>
      <c r="BH51" s="632"/>
      <c r="BI51" s="632"/>
      <c r="BJ51" s="632"/>
      <c r="BK51" s="632"/>
      <c r="BL51" s="632"/>
      <c r="BM51" s="632"/>
      <c r="BN51" s="632"/>
      <c r="BO51" s="632"/>
      <c r="BP51" s="632"/>
      <c r="BQ51" s="632"/>
      <c r="BR51" s="632"/>
      <c r="BS51" s="632"/>
      <c r="BT51" s="632"/>
      <c r="BU51" s="632"/>
      <c r="BV51" s="632"/>
      <c r="BW51" s="632"/>
      <c r="BX51" s="632"/>
      <c r="BY51" s="632"/>
      <c r="BZ51" s="632"/>
      <c r="CA51" s="632"/>
      <c r="CB51" s="632"/>
      <c r="CC51" s="632"/>
      <c r="CD51" s="632"/>
      <c r="CE51" s="632"/>
      <c r="CF51" s="632"/>
      <c r="CG51" s="632"/>
      <c r="CH51" s="632"/>
      <c r="CI51" s="632"/>
      <c r="CJ51" s="632"/>
      <c r="CK51" s="632"/>
      <c r="CL51" s="632"/>
      <c r="CM51" s="632"/>
      <c r="CN51" s="632"/>
      <c r="CO51" s="632"/>
      <c r="CP51" s="632"/>
      <c r="CQ51" s="632"/>
      <c r="CR51" s="632"/>
      <c r="CS51" s="632"/>
      <c r="CT51" s="632"/>
      <c r="CU51" s="632"/>
      <c r="CV51" s="632"/>
      <c r="CW51" s="632"/>
      <c r="CX51" s="632"/>
      <c r="CY51" s="632"/>
      <c r="CZ51" s="632"/>
      <c r="DA51" s="632"/>
      <c r="DB51" s="632"/>
      <c r="DC51" s="632"/>
      <c r="DD51" s="632"/>
      <c r="DE51" s="632"/>
      <c r="DF51" s="632"/>
      <c r="DG51" s="632"/>
      <c r="DH51" s="632"/>
      <c r="DI51" s="632"/>
      <c r="DJ51" s="632"/>
      <c r="DK51" s="632"/>
      <c r="DL51" s="632"/>
      <c r="DM51" s="632"/>
      <c r="DN51" s="632"/>
      <c r="DO51" s="632"/>
      <c r="DP51" s="632"/>
      <c r="DQ51" s="632"/>
      <c r="DR51" s="632"/>
      <c r="DS51" s="632"/>
      <c r="DT51" s="632"/>
      <c r="DU51" s="632"/>
      <c r="DV51" s="40"/>
      <c r="DW51" s="22"/>
      <c r="DX51" s="22"/>
      <c r="DY51" s="22"/>
      <c r="DZ51" s="22"/>
    </row>
    <row r="52" spans="1:127" ht="33" customHeight="1">
      <c r="A52" s="94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6"/>
      <c r="DW52" s="95"/>
    </row>
    <row r="53" spans="1:128" ht="33" customHeight="1">
      <c r="A53" s="244"/>
      <c r="B53" s="106" t="s">
        <v>250</v>
      </c>
      <c r="C53" s="156"/>
      <c r="D53" s="156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6"/>
      <c r="DW53" s="95"/>
      <c r="DX53" s="95"/>
    </row>
    <row r="54" spans="1:256" s="95" customFormat="1" ht="33" customHeight="1">
      <c r="A54" s="94"/>
      <c r="DV54" s="96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  <c r="FO54" s="88"/>
      <c r="FP54" s="88"/>
      <c r="FQ54" s="88"/>
      <c r="FR54" s="88"/>
      <c r="FS54" s="88"/>
      <c r="FT54" s="88"/>
      <c r="FU54" s="88"/>
      <c r="FV54" s="88"/>
      <c r="FW54" s="88"/>
      <c r="FX54" s="88"/>
      <c r="FY54" s="88"/>
      <c r="FZ54" s="88"/>
      <c r="GA54" s="88"/>
      <c r="GB54" s="88"/>
      <c r="GC54" s="88"/>
      <c r="GD54" s="88"/>
      <c r="GE54" s="88"/>
      <c r="GF54" s="88"/>
      <c r="GG54" s="88"/>
      <c r="GH54" s="88"/>
      <c r="GI54" s="88"/>
      <c r="GJ54" s="88"/>
      <c r="GK54" s="88"/>
      <c r="GL54" s="88"/>
      <c r="GM54" s="88"/>
      <c r="GN54" s="88"/>
      <c r="GO54" s="88"/>
      <c r="GP54" s="88"/>
      <c r="GQ54" s="88"/>
      <c r="GR54" s="88"/>
      <c r="GS54" s="88"/>
      <c r="GT54" s="88"/>
      <c r="GU54" s="88"/>
      <c r="GV54" s="88"/>
      <c r="GW54" s="88"/>
      <c r="GX54" s="88"/>
      <c r="GY54" s="88"/>
      <c r="GZ54" s="88"/>
      <c r="HA54" s="88"/>
      <c r="HB54" s="88"/>
      <c r="HC54" s="88"/>
      <c r="HD54" s="88"/>
      <c r="HE54" s="88"/>
      <c r="HF54" s="88"/>
      <c r="HG54" s="88"/>
      <c r="HH54" s="88"/>
      <c r="HI54" s="88"/>
      <c r="HJ54" s="88"/>
      <c r="HK54" s="88"/>
      <c r="HL54" s="88"/>
      <c r="HM54" s="88"/>
      <c r="HN54" s="88"/>
      <c r="HO54" s="88"/>
      <c r="HP54" s="88"/>
      <c r="HQ54" s="88"/>
      <c r="HR54" s="88"/>
      <c r="HS54" s="88"/>
      <c r="HT54" s="88"/>
      <c r="HU54" s="88"/>
      <c r="HV54" s="88"/>
      <c r="HW54" s="88"/>
      <c r="HX54" s="88"/>
      <c r="HY54" s="88"/>
      <c r="HZ54" s="88"/>
      <c r="IA54" s="88"/>
      <c r="IB54" s="88"/>
      <c r="IC54" s="88"/>
      <c r="ID54" s="88"/>
      <c r="IE54" s="88"/>
      <c r="IF54" s="88"/>
      <c r="IG54" s="88"/>
      <c r="IH54" s="88"/>
      <c r="II54" s="88"/>
      <c r="IJ54" s="88"/>
      <c r="IK54" s="88"/>
      <c r="IL54" s="88"/>
      <c r="IM54" s="88"/>
      <c r="IN54" s="88"/>
      <c r="IO54" s="88"/>
      <c r="IP54" s="88"/>
      <c r="IQ54" s="88"/>
      <c r="IR54" s="88"/>
      <c r="IS54" s="88"/>
      <c r="IT54" s="88"/>
      <c r="IU54" s="88"/>
      <c r="IV54" s="88"/>
    </row>
    <row r="55" spans="1:130" ht="33" customHeight="1">
      <c r="A55" s="94"/>
      <c r="B55" s="633" t="s">
        <v>251</v>
      </c>
      <c r="C55" s="633"/>
      <c r="D55" s="633"/>
      <c r="E55" s="633"/>
      <c r="F55" s="633"/>
      <c r="G55" s="633"/>
      <c r="H55" s="633"/>
      <c r="I55" s="633"/>
      <c r="J55" s="633"/>
      <c r="K55" s="633"/>
      <c r="L55" s="633"/>
      <c r="M55" s="633"/>
      <c r="N55" s="633"/>
      <c r="O55" s="633"/>
      <c r="P55" s="633"/>
      <c r="Q55" s="633"/>
      <c r="R55" s="633"/>
      <c r="S55" s="633"/>
      <c r="T55" s="633"/>
      <c r="U55" s="633"/>
      <c r="V55" s="633"/>
      <c r="W55" s="633"/>
      <c r="X55" s="633"/>
      <c r="Y55" s="633"/>
      <c r="Z55" s="633"/>
      <c r="AA55" s="633"/>
      <c r="AB55" s="633"/>
      <c r="AC55" s="633"/>
      <c r="AD55" s="633"/>
      <c r="AE55" s="633"/>
      <c r="AF55" s="633"/>
      <c r="AG55" s="633"/>
      <c r="AH55" s="633"/>
      <c r="AI55" s="633"/>
      <c r="AJ55" s="633"/>
      <c r="AK55" s="633"/>
      <c r="AL55" s="633"/>
      <c r="AM55" s="633"/>
      <c r="AN55" s="633"/>
      <c r="AO55" s="633"/>
      <c r="AP55" s="633"/>
      <c r="AQ55" s="633"/>
      <c r="AR55" s="633"/>
      <c r="AS55" s="633"/>
      <c r="AT55" s="633"/>
      <c r="AU55" s="633"/>
      <c r="AV55" s="633"/>
      <c r="AW55" s="633"/>
      <c r="AX55" s="633"/>
      <c r="AY55" s="633"/>
      <c r="AZ55" s="633"/>
      <c r="BA55" s="633"/>
      <c r="BB55" s="633"/>
      <c r="BC55" s="633"/>
      <c r="BD55" s="633"/>
      <c r="BE55" s="633"/>
      <c r="BF55" s="633"/>
      <c r="BG55" s="633"/>
      <c r="BH55" s="633"/>
      <c r="BI55" s="633"/>
      <c r="BJ55" s="633"/>
      <c r="BK55" s="633"/>
      <c r="BL55" s="633"/>
      <c r="BM55" s="633"/>
      <c r="BN55" s="633"/>
      <c r="BO55" s="633"/>
      <c r="BP55" s="633"/>
      <c r="BQ55" s="633"/>
      <c r="BR55" s="633"/>
      <c r="BS55" s="633"/>
      <c r="BT55" s="633"/>
      <c r="BU55" s="633"/>
      <c r="BV55" s="633"/>
      <c r="BW55" s="633"/>
      <c r="BX55" s="633"/>
      <c r="BY55" s="633"/>
      <c r="BZ55" s="633"/>
      <c r="CA55" s="633"/>
      <c r="CB55" s="633"/>
      <c r="CC55" s="633"/>
      <c r="CD55" s="633"/>
      <c r="CE55" s="633"/>
      <c r="CF55" s="633"/>
      <c r="CG55" s="633"/>
      <c r="CH55" s="633"/>
      <c r="CI55" s="633"/>
      <c r="CJ55" s="633"/>
      <c r="CK55" s="633"/>
      <c r="CL55" s="633"/>
      <c r="CM55" s="633"/>
      <c r="CN55" s="633"/>
      <c r="CO55" s="633"/>
      <c r="CP55" s="633"/>
      <c r="CQ55" s="633"/>
      <c r="CR55" s="633"/>
      <c r="CS55" s="633"/>
      <c r="CT55" s="633"/>
      <c r="CU55" s="633"/>
      <c r="CV55" s="633"/>
      <c r="CW55" s="633"/>
      <c r="CX55" s="633"/>
      <c r="CY55" s="633"/>
      <c r="CZ55" s="633"/>
      <c r="DA55" s="633"/>
      <c r="DB55" s="633"/>
      <c r="DC55" s="633"/>
      <c r="DD55" s="633"/>
      <c r="DE55" s="633"/>
      <c r="DF55" s="633"/>
      <c r="DG55" s="633"/>
      <c r="DH55" s="633"/>
      <c r="DI55" s="633"/>
      <c r="DJ55" s="633"/>
      <c r="DK55" s="633"/>
      <c r="DL55" s="633"/>
      <c r="DM55" s="633"/>
      <c r="DN55" s="633"/>
      <c r="DO55" s="633"/>
      <c r="DP55" s="633"/>
      <c r="DQ55" s="633"/>
      <c r="DR55" s="633"/>
      <c r="DS55" s="633"/>
      <c r="DT55" s="633"/>
      <c r="DU55" s="633"/>
      <c r="DV55" s="633"/>
      <c r="DW55" s="95"/>
      <c r="DX55" s="95"/>
      <c r="DY55" s="95"/>
      <c r="DZ55" s="95"/>
    </row>
    <row r="56" spans="1:130" ht="33" customHeight="1">
      <c r="A56" s="94"/>
      <c r="B56" s="634" t="s">
        <v>252</v>
      </c>
      <c r="C56" s="634"/>
      <c r="D56" s="634"/>
      <c r="E56" s="634"/>
      <c r="F56" s="634"/>
      <c r="G56" s="634"/>
      <c r="H56" s="634"/>
      <c r="I56" s="634"/>
      <c r="J56" s="634"/>
      <c r="K56" s="634"/>
      <c r="L56" s="634"/>
      <c r="M56" s="634"/>
      <c r="N56" s="634"/>
      <c r="O56" s="634"/>
      <c r="P56" s="634"/>
      <c r="Q56" s="634"/>
      <c r="R56" s="634"/>
      <c r="S56" s="634"/>
      <c r="T56" s="634"/>
      <c r="U56" s="634"/>
      <c r="V56" s="634"/>
      <c r="W56" s="634"/>
      <c r="X56" s="634"/>
      <c r="Y56" s="634"/>
      <c r="Z56" s="634"/>
      <c r="AA56" s="634"/>
      <c r="AB56" s="634"/>
      <c r="AC56" s="634"/>
      <c r="AD56" s="634"/>
      <c r="AE56" s="634"/>
      <c r="AF56" s="634"/>
      <c r="AG56" s="634"/>
      <c r="AH56" s="634"/>
      <c r="AI56" s="634"/>
      <c r="AJ56" s="634"/>
      <c r="AK56" s="634"/>
      <c r="AL56" s="634"/>
      <c r="AM56" s="634"/>
      <c r="AN56" s="634"/>
      <c r="AO56" s="634"/>
      <c r="AP56" s="634"/>
      <c r="AQ56" s="634"/>
      <c r="AR56" s="634"/>
      <c r="AS56" s="634"/>
      <c r="AT56" s="634"/>
      <c r="AU56" s="634"/>
      <c r="AV56" s="634"/>
      <c r="AW56" s="634"/>
      <c r="AX56" s="634"/>
      <c r="AY56" s="634"/>
      <c r="AZ56" s="634"/>
      <c r="BA56" s="634"/>
      <c r="BB56" s="634"/>
      <c r="BC56" s="634"/>
      <c r="BD56" s="634"/>
      <c r="BE56" s="634"/>
      <c r="BF56" s="634"/>
      <c r="BG56" s="634"/>
      <c r="BH56" s="634"/>
      <c r="BI56" s="634"/>
      <c r="BJ56" s="634"/>
      <c r="BK56" s="634"/>
      <c r="BL56" s="634"/>
      <c r="BM56" s="634"/>
      <c r="BN56" s="634"/>
      <c r="BO56" s="634"/>
      <c r="BP56" s="634"/>
      <c r="BQ56" s="634"/>
      <c r="BR56" s="634"/>
      <c r="BS56" s="634"/>
      <c r="BT56" s="634"/>
      <c r="BU56" s="634"/>
      <c r="BV56" s="634"/>
      <c r="BW56" s="634"/>
      <c r="BX56" s="634"/>
      <c r="BY56" s="634"/>
      <c r="BZ56" s="634"/>
      <c r="CA56" s="634"/>
      <c r="CB56" s="634"/>
      <c r="CC56" s="634"/>
      <c r="CD56" s="634"/>
      <c r="CE56" s="634"/>
      <c r="CF56" s="634"/>
      <c r="CG56" s="634"/>
      <c r="CH56" s="634"/>
      <c r="CI56" s="634"/>
      <c r="CJ56" s="634"/>
      <c r="CK56" s="634"/>
      <c r="CL56" s="634"/>
      <c r="CM56" s="634"/>
      <c r="CN56" s="634"/>
      <c r="CO56" s="634"/>
      <c r="CP56" s="634"/>
      <c r="CQ56" s="634"/>
      <c r="CR56" s="634"/>
      <c r="CS56" s="634"/>
      <c r="CT56" s="634"/>
      <c r="CU56" s="634"/>
      <c r="CV56" s="634"/>
      <c r="CW56" s="634"/>
      <c r="CX56" s="634"/>
      <c r="CY56" s="634"/>
      <c r="CZ56" s="634"/>
      <c r="DA56" s="634"/>
      <c r="DB56" s="634"/>
      <c r="DC56" s="634"/>
      <c r="DD56" s="634"/>
      <c r="DE56" s="634"/>
      <c r="DF56" s="634"/>
      <c r="DG56" s="634"/>
      <c r="DH56" s="634"/>
      <c r="DI56" s="634"/>
      <c r="DJ56" s="634"/>
      <c r="DK56" s="634"/>
      <c r="DL56" s="634"/>
      <c r="DM56" s="634"/>
      <c r="DN56" s="634"/>
      <c r="DO56" s="634"/>
      <c r="DP56" s="634"/>
      <c r="DQ56" s="634"/>
      <c r="DR56" s="634"/>
      <c r="DS56" s="634"/>
      <c r="DT56" s="634"/>
      <c r="DU56" s="634"/>
      <c r="DV56" s="634"/>
      <c r="DW56" s="36"/>
      <c r="DX56" s="95"/>
      <c r="DY56" s="95"/>
      <c r="DZ56" s="95"/>
    </row>
    <row r="57" spans="1:128" ht="33" customHeight="1">
      <c r="A57" s="94"/>
      <c r="B57" s="635" t="s">
        <v>253</v>
      </c>
      <c r="C57" s="635"/>
      <c r="D57" s="635"/>
      <c r="E57" s="635"/>
      <c r="F57" s="635"/>
      <c r="G57" s="635"/>
      <c r="H57" s="635"/>
      <c r="I57" s="635"/>
      <c r="J57" s="635"/>
      <c r="K57" s="635"/>
      <c r="L57" s="635"/>
      <c r="M57" s="635"/>
      <c r="N57" s="635"/>
      <c r="O57" s="635"/>
      <c r="P57" s="635"/>
      <c r="Q57" s="635"/>
      <c r="R57" s="635"/>
      <c r="S57" s="635"/>
      <c r="T57" s="635"/>
      <c r="U57" s="635"/>
      <c r="V57" s="635"/>
      <c r="W57" s="635"/>
      <c r="X57" s="635"/>
      <c r="Y57" s="635"/>
      <c r="Z57" s="635"/>
      <c r="AA57" s="635"/>
      <c r="AB57" s="635"/>
      <c r="AC57" s="635"/>
      <c r="AD57" s="635"/>
      <c r="AE57" s="635"/>
      <c r="AF57" s="635"/>
      <c r="AG57" s="635"/>
      <c r="AH57" s="635"/>
      <c r="AI57" s="635"/>
      <c r="AJ57" s="635"/>
      <c r="AK57" s="635"/>
      <c r="AL57" s="635"/>
      <c r="AM57" s="635"/>
      <c r="AN57" s="635"/>
      <c r="AO57" s="635"/>
      <c r="AP57" s="635"/>
      <c r="AQ57" s="635"/>
      <c r="AR57" s="635"/>
      <c r="AS57" s="635"/>
      <c r="AT57" s="635"/>
      <c r="AU57" s="635"/>
      <c r="AV57" s="635"/>
      <c r="AW57" s="635"/>
      <c r="AX57" s="635"/>
      <c r="AY57" s="635"/>
      <c r="AZ57" s="635"/>
      <c r="BA57" s="635"/>
      <c r="BB57" s="635"/>
      <c r="BC57" s="635"/>
      <c r="BD57" s="635"/>
      <c r="BE57" s="635"/>
      <c r="BF57" s="635"/>
      <c r="BG57" s="635"/>
      <c r="BH57" s="635"/>
      <c r="BI57" s="635"/>
      <c r="BJ57" s="635"/>
      <c r="BK57" s="635"/>
      <c r="BL57" s="635"/>
      <c r="BM57" s="635"/>
      <c r="BN57" s="635"/>
      <c r="BO57" s="635"/>
      <c r="BP57" s="635"/>
      <c r="BQ57" s="635"/>
      <c r="BR57" s="635"/>
      <c r="BS57" s="635"/>
      <c r="BT57" s="635"/>
      <c r="BU57" s="635"/>
      <c r="BV57" s="635"/>
      <c r="BW57" s="635"/>
      <c r="BX57" s="635"/>
      <c r="BY57" s="635"/>
      <c r="BZ57" s="635"/>
      <c r="CA57" s="635"/>
      <c r="CB57" s="635"/>
      <c r="CC57" s="635"/>
      <c r="CD57" s="635"/>
      <c r="CE57" s="635"/>
      <c r="CF57" s="635"/>
      <c r="CG57" s="635"/>
      <c r="CH57" s="635"/>
      <c r="CI57" s="635"/>
      <c r="CJ57" s="635"/>
      <c r="CK57" s="635"/>
      <c r="CL57" s="635"/>
      <c r="CM57" s="635"/>
      <c r="CN57" s="635"/>
      <c r="CO57" s="635"/>
      <c r="CP57" s="635"/>
      <c r="CQ57" s="635"/>
      <c r="CR57" s="635"/>
      <c r="CS57" s="635"/>
      <c r="CT57" s="635"/>
      <c r="CU57" s="635"/>
      <c r="CV57" s="635"/>
      <c r="CW57" s="635"/>
      <c r="CX57" s="635"/>
      <c r="CY57" s="635"/>
      <c r="CZ57" s="635"/>
      <c r="DA57" s="635"/>
      <c r="DB57" s="635"/>
      <c r="DC57" s="635"/>
      <c r="DD57" s="635"/>
      <c r="DE57" s="635"/>
      <c r="DF57" s="635"/>
      <c r="DG57" s="635"/>
      <c r="DH57" s="635"/>
      <c r="DI57" s="635"/>
      <c r="DJ57" s="635"/>
      <c r="DK57" s="635"/>
      <c r="DL57" s="635"/>
      <c r="DM57" s="635"/>
      <c r="DN57" s="635"/>
      <c r="DO57" s="635"/>
      <c r="DP57" s="635"/>
      <c r="DQ57" s="635"/>
      <c r="DR57" s="635"/>
      <c r="DS57" s="635"/>
      <c r="DT57" s="635"/>
      <c r="DU57" s="635"/>
      <c r="DV57" s="635"/>
      <c r="DW57" s="95"/>
      <c r="DX57" s="95"/>
    </row>
    <row r="58" spans="1:128" ht="18" customHeight="1">
      <c r="A58" s="94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2"/>
      <c r="AU58" s="362"/>
      <c r="AV58" s="362"/>
      <c r="AW58" s="362"/>
      <c r="AX58" s="362"/>
      <c r="AY58" s="362"/>
      <c r="AZ58" s="362"/>
      <c r="BA58" s="362"/>
      <c r="BB58" s="362"/>
      <c r="BC58" s="362"/>
      <c r="BD58" s="362"/>
      <c r="BE58" s="362"/>
      <c r="BF58" s="362"/>
      <c r="BG58" s="362"/>
      <c r="BH58" s="362"/>
      <c r="BI58" s="362"/>
      <c r="BJ58" s="362"/>
      <c r="BK58" s="362"/>
      <c r="BL58" s="362"/>
      <c r="BM58" s="362"/>
      <c r="BN58" s="362"/>
      <c r="BO58" s="362"/>
      <c r="BP58" s="362"/>
      <c r="BQ58" s="362"/>
      <c r="BR58" s="362"/>
      <c r="BS58" s="362"/>
      <c r="BT58" s="362"/>
      <c r="BU58" s="362"/>
      <c r="BV58" s="362"/>
      <c r="BW58" s="362"/>
      <c r="BX58" s="362"/>
      <c r="BY58" s="362"/>
      <c r="BZ58" s="362"/>
      <c r="CA58" s="362"/>
      <c r="CB58" s="362"/>
      <c r="CC58" s="362"/>
      <c r="CD58" s="362"/>
      <c r="CE58" s="362"/>
      <c r="CF58" s="362"/>
      <c r="CG58" s="362"/>
      <c r="CH58" s="362"/>
      <c r="CI58" s="362"/>
      <c r="CJ58" s="362"/>
      <c r="CK58" s="362"/>
      <c r="CL58" s="362"/>
      <c r="CM58" s="362"/>
      <c r="CN58" s="362"/>
      <c r="CO58" s="362"/>
      <c r="CP58" s="362"/>
      <c r="CQ58" s="362"/>
      <c r="CR58" s="362"/>
      <c r="CS58" s="362"/>
      <c r="CT58" s="362"/>
      <c r="CU58" s="362"/>
      <c r="CV58" s="362"/>
      <c r="CW58" s="362"/>
      <c r="CX58" s="362"/>
      <c r="CY58" s="362"/>
      <c r="CZ58" s="362"/>
      <c r="DA58" s="362"/>
      <c r="DB58" s="362"/>
      <c r="DC58" s="362"/>
      <c r="DD58" s="362"/>
      <c r="DE58" s="362"/>
      <c r="DF58" s="362"/>
      <c r="DG58" s="362"/>
      <c r="DH58" s="362"/>
      <c r="DI58" s="362"/>
      <c r="DJ58" s="362"/>
      <c r="DK58" s="362"/>
      <c r="DL58" s="362"/>
      <c r="DM58" s="362"/>
      <c r="DN58" s="362"/>
      <c r="DO58" s="362"/>
      <c r="DP58" s="362"/>
      <c r="DQ58" s="362"/>
      <c r="DR58" s="362"/>
      <c r="DS58" s="362"/>
      <c r="DT58" s="362"/>
      <c r="DU58" s="362"/>
      <c r="DV58" s="363"/>
      <c r="DW58" s="95"/>
      <c r="DX58" s="95"/>
    </row>
    <row r="59" spans="1:128" ht="33" customHeight="1">
      <c r="A59" s="94"/>
      <c r="B59" s="636" t="s">
        <v>254</v>
      </c>
      <c r="C59" s="636"/>
      <c r="D59" s="636"/>
      <c r="E59" s="636"/>
      <c r="F59" s="636"/>
      <c r="G59" s="636"/>
      <c r="H59" s="636"/>
      <c r="I59" s="636"/>
      <c r="J59" s="636"/>
      <c r="K59" s="636"/>
      <c r="L59" s="636"/>
      <c r="M59" s="636"/>
      <c r="N59" s="636"/>
      <c r="O59" s="636"/>
      <c r="P59" s="636"/>
      <c r="Q59" s="636"/>
      <c r="R59" s="636"/>
      <c r="S59" s="636"/>
      <c r="T59" s="636"/>
      <c r="U59" s="636"/>
      <c r="V59" s="636"/>
      <c r="W59" s="636"/>
      <c r="X59" s="636"/>
      <c r="Y59" s="636"/>
      <c r="Z59" s="636"/>
      <c r="AA59" s="636"/>
      <c r="AB59" s="636"/>
      <c r="AC59" s="636"/>
      <c r="AD59" s="636"/>
      <c r="AE59" s="636"/>
      <c r="AF59" s="636"/>
      <c r="AG59" s="636"/>
      <c r="AH59" s="636"/>
      <c r="AI59" s="636"/>
      <c r="AJ59" s="636"/>
      <c r="AK59" s="636"/>
      <c r="AL59" s="636"/>
      <c r="AM59" s="636"/>
      <c r="AN59" s="636"/>
      <c r="AO59" s="636"/>
      <c r="AP59" s="636"/>
      <c r="AQ59" s="636"/>
      <c r="AR59" s="636"/>
      <c r="AS59" s="636"/>
      <c r="AT59" s="636"/>
      <c r="AU59" s="636"/>
      <c r="AV59" s="636"/>
      <c r="AW59" s="636"/>
      <c r="AX59" s="636"/>
      <c r="AY59" s="636"/>
      <c r="AZ59" s="636"/>
      <c r="BA59" s="636"/>
      <c r="BB59" s="636"/>
      <c r="BC59" s="636"/>
      <c r="BD59" s="636"/>
      <c r="BE59" s="636"/>
      <c r="BF59" s="636"/>
      <c r="BG59" s="636"/>
      <c r="BH59" s="636"/>
      <c r="BI59" s="636"/>
      <c r="BJ59" s="636"/>
      <c r="BK59" s="636"/>
      <c r="BL59" s="636"/>
      <c r="BM59" s="636"/>
      <c r="BN59" s="636"/>
      <c r="BO59" s="636"/>
      <c r="BP59" s="636"/>
      <c r="BQ59" s="636"/>
      <c r="BR59" s="636"/>
      <c r="BS59" s="636"/>
      <c r="BT59" s="636"/>
      <c r="BU59" s="636"/>
      <c r="BV59" s="636"/>
      <c r="BW59" s="636"/>
      <c r="BX59" s="636"/>
      <c r="BY59" s="636"/>
      <c r="BZ59" s="636"/>
      <c r="CA59" s="636"/>
      <c r="CB59" s="636"/>
      <c r="CC59" s="636"/>
      <c r="CD59" s="636"/>
      <c r="CE59" s="636"/>
      <c r="CF59" s="636"/>
      <c r="CG59" s="636"/>
      <c r="CH59" s="636"/>
      <c r="CI59" s="636"/>
      <c r="CJ59" s="636"/>
      <c r="CK59" s="636"/>
      <c r="CL59" s="636"/>
      <c r="CM59" s="636"/>
      <c r="CN59" s="636"/>
      <c r="CO59" s="636"/>
      <c r="CP59" s="636"/>
      <c r="CQ59" s="636"/>
      <c r="CR59" s="636"/>
      <c r="CS59" s="636"/>
      <c r="CT59" s="636"/>
      <c r="CU59" s="636"/>
      <c r="CV59" s="636"/>
      <c r="CW59" s="636"/>
      <c r="CX59" s="636"/>
      <c r="CY59" s="636"/>
      <c r="CZ59" s="636"/>
      <c r="DA59" s="636"/>
      <c r="DB59" s="636"/>
      <c r="DC59" s="636"/>
      <c r="DD59" s="636"/>
      <c r="DE59" s="636"/>
      <c r="DF59" s="636"/>
      <c r="DG59" s="636"/>
      <c r="DH59" s="636"/>
      <c r="DI59" s="636"/>
      <c r="DJ59" s="636"/>
      <c r="DK59" s="636"/>
      <c r="DL59" s="636"/>
      <c r="DM59" s="636"/>
      <c r="DN59" s="636"/>
      <c r="DO59" s="636"/>
      <c r="DP59" s="636"/>
      <c r="DQ59" s="636"/>
      <c r="DR59" s="636"/>
      <c r="DS59" s="636"/>
      <c r="DT59" s="636"/>
      <c r="DU59" s="636"/>
      <c r="DV59" s="636"/>
      <c r="DW59" s="95"/>
      <c r="DX59" s="95"/>
    </row>
    <row r="60" spans="1:256" s="95" customFormat="1" ht="18" customHeight="1">
      <c r="A60" s="94"/>
      <c r="DV60" s="96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  <c r="FO60" s="88"/>
      <c r="FP60" s="88"/>
      <c r="FQ60" s="88"/>
      <c r="FR60" s="88"/>
      <c r="FS60" s="88"/>
      <c r="FT60" s="88"/>
      <c r="FU60" s="88"/>
      <c r="FV60" s="88"/>
      <c r="FW60" s="88"/>
      <c r="FX60" s="88"/>
      <c r="FY60" s="88"/>
      <c r="FZ60" s="88"/>
      <c r="GA60" s="88"/>
      <c r="GB60" s="88"/>
      <c r="GC60" s="88"/>
      <c r="GD60" s="88"/>
      <c r="GE60" s="88"/>
      <c r="GF60" s="88"/>
      <c r="GG60" s="88"/>
      <c r="GH60" s="88"/>
      <c r="GI60" s="88"/>
      <c r="GJ60" s="88"/>
      <c r="GK60" s="88"/>
      <c r="GL60" s="88"/>
      <c r="GM60" s="88"/>
      <c r="GN60" s="88"/>
      <c r="GO60" s="88"/>
      <c r="GP60" s="88"/>
      <c r="GQ60" s="88"/>
      <c r="GR60" s="88"/>
      <c r="GS60" s="88"/>
      <c r="GT60" s="88"/>
      <c r="GU60" s="88"/>
      <c r="GV60" s="88"/>
      <c r="GW60" s="88"/>
      <c r="GX60" s="88"/>
      <c r="GY60" s="88"/>
      <c r="GZ60" s="88"/>
      <c r="HA60" s="88"/>
      <c r="HB60" s="88"/>
      <c r="HC60" s="88"/>
      <c r="HD60" s="88"/>
      <c r="HE60" s="88"/>
      <c r="HF60" s="88"/>
      <c r="HG60" s="88"/>
      <c r="HH60" s="88"/>
      <c r="HI60" s="88"/>
      <c r="HJ60" s="88"/>
      <c r="HK60" s="88"/>
      <c r="HL60" s="88"/>
      <c r="HM60" s="88"/>
      <c r="HN60" s="88"/>
      <c r="HO60" s="88"/>
      <c r="HP60" s="88"/>
      <c r="HQ60" s="88"/>
      <c r="HR60" s="88"/>
      <c r="HS60" s="88"/>
      <c r="HT60" s="88"/>
      <c r="HU60" s="88"/>
      <c r="HV60" s="88"/>
      <c r="HW60" s="88"/>
      <c r="HX60" s="88"/>
      <c r="HY60" s="88"/>
      <c r="HZ60" s="88"/>
      <c r="IA60" s="88"/>
      <c r="IB60" s="88"/>
      <c r="IC60" s="88"/>
      <c r="ID60" s="88"/>
      <c r="IE60" s="88"/>
      <c r="IF60" s="88"/>
      <c r="IG60" s="88"/>
      <c r="IH60" s="88"/>
      <c r="II60" s="88"/>
      <c r="IJ60" s="88"/>
      <c r="IK60" s="88"/>
      <c r="IL60" s="88"/>
      <c r="IM60" s="88"/>
      <c r="IN60" s="88"/>
      <c r="IO60" s="88"/>
      <c r="IP60" s="88"/>
      <c r="IQ60" s="88"/>
      <c r="IR60" s="88"/>
      <c r="IS60" s="88"/>
      <c r="IT60" s="88"/>
      <c r="IU60" s="88"/>
      <c r="IV60" s="88"/>
    </row>
    <row r="61" spans="1:130" ht="33" customHeight="1">
      <c r="A61" s="94"/>
      <c r="B61" s="636" t="s">
        <v>255</v>
      </c>
      <c r="C61" s="636"/>
      <c r="D61" s="636"/>
      <c r="E61" s="636"/>
      <c r="F61" s="636"/>
      <c r="G61" s="636"/>
      <c r="H61" s="636"/>
      <c r="I61" s="636"/>
      <c r="J61" s="636"/>
      <c r="K61" s="636"/>
      <c r="L61" s="636"/>
      <c r="M61" s="636"/>
      <c r="N61" s="636"/>
      <c r="O61" s="636"/>
      <c r="P61" s="636"/>
      <c r="Q61" s="636"/>
      <c r="R61" s="636"/>
      <c r="S61" s="636"/>
      <c r="T61" s="636"/>
      <c r="U61" s="636"/>
      <c r="V61" s="636"/>
      <c r="W61" s="636"/>
      <c r="X61" s="636"/>
      <c r="Y61" s="636"/>
      <c r="Z61" s="636"/>
      <c r="AA61" s="636"/>
      <c r="AB61" s="636"/>
      <c r="AC61" s="636"/>
      <c r="AD61" s="636"/>
      <c r="AE61" s="636"/>
      <c r="AF61" s="636"/>
      <c r="AG61" s="636"/>
      <c r="AH61" s="636"/>
      <c r="AI61" s="636"/>
      <c r="AJ61" s="636"/>
      <c r="AK61" s="636"/>
      <c r="AL61" s="636"/>
      <c r="AM61" s="636"/>
      <c r="AN61" s="636"/>
      <c r="AO61" s="636"/>
      <c r="AP61" s="636"/>
      <c r="AQ61" s="636"/>
      <c r="AR61" s="636"/>
      <c r="AS61" s="636"/>
      <c r="AT61" s="636"/>
      <c r="AU61" s="636"/>
      <c r="AV61" s="636"/>
      <c r="AW61" s="636"/>
      <c r="AX61" s="636"/>
      <c r="AY61" s="636"/>
      <c r="AZ61" s="636"/>
      <c r="BA61" s="636"/>
      <c r="BB61" s="636"/>
      <c r="BC61" s="636"/>
      <c r="BD61" s="636"/>
      <c r="BE61" s="636"/>
      <c r="BF61" s="636"/>
      <c r="BG61" s="636"/>
      <c r="BH61" s="636"/>
      <c r="BI61" s="636"/>
      <c r="BJ61" s="636"/>
      <c r="BK61" s="636"/>
      <c r="BL61" s="636"/>
      <c r="BM61" s="636"/>
      <c r="BN61" s="636"/>
      <c r="BO61" s="636"/>
      <c r="BP61" s="636"/>
      <c r="BQ61" s="636"/>
      <c r="BR61" s="636"/>
      <c r="BS61" s="636"/>
      <c r="BT61" s="636"/>
      <c r="BU61" s="636"/>
      <c r="BV61" s="636"/>
      <c r="BW61" s="636"/>
      <c r="BX61" s="636"/>
      <c r="BY61" s="636"/>
      <c r="BZ61" s="636"/>
      <c r="CA61" s="636"/>
      <c r="CB61" s="636"/>
      <c r="CC61" s="636"/>
      <c r="CD61" s="636"/>
      <c r="CE61" s="636"/>
      <c r="CF61" s="636"/>
      <c r="CG61" s="636"/>
      <c r="CH61" s="636"/>
      <c r="CI61" s="636"/>
      <c r="CJ61" s="636"/>
      <c r="CK61" s="636"/>
      <c r="CL61" s="636"/>
      <c r="CM61" s="636"/>
      <c r="CN61" s="636"/>
      <c r="CO61" s="636"/>
      <c r="CP61" s="636"/>
      <c r="CQ61" s="636"/>
      <c r="CR61" s="636"/>
      <c r="CS61" s="636"/>
      <c r="CT61" s="636"/>
      <c r="CU61" s="636"/>
      <c r="CV61" s="636"/>
      <c r="CW61" s="636"/>
      <c r="CX61" s="636"/>
      <c r="CY61" s="636"/>
      <c r="CZ61" s="636"/>
      <c r="DA61" s="636"/>
      <c r="DB61" s="636"/>
      <c r="DC61" s="636"/>
      <c r="DD61" s="636"/>
      <c r="DE61" s="636"/>
      <c r="DF61" s="636"/>
      <c r="DG61" s="636"/>
      <c r="DH61" s="636"/>
      <c r="DI61" s="636"/>
      <c r="DJ61" s="636"/>
      <c r="DK61" s="636"/>
      <c r="DL61" s="636"/>
      <c r="DM61" s="636"/>
      <c r="DN61" s="636"/>
      <c r="DO61" s="636"/>
      <c r="DP61" s="636"/>
      <c r="DQ61" s="636"/>
      <c r="DR61" s="636"/>
      <c r="DS61" s="636"/>
      <c r="DT61" s="636"/>
      <c r="DU61" s="636"/>
      <c r="DV61" s="636"/>
      <c r="DW61" s="95"/>
      <c r="DX61" s="95"/>
      <c r="DY61" s="95"/>
      <c r="DZ61" s="95"/>
    </row>
    <row r="62" spans="1:130" ht="31.5" customHeight="1">
      <c r="A62" s="94"/>
      <c r="B62" s="147"/>
      <c r="C62" s="147"/>
      <c r="D62" s="147" t="s">
        <v>256</v>
      </c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7"/>
      <c r="DE62" s="147"/>
      <c r="DF62" s="147"/>
      <c r="DG62" s="147"/>
      <c r="DH62" s="147"/>
      <c r="DI62" s="147"/>
      <c r="DJ62" s="147"/>
      <c r="DK62" s="147"/>
      <c r="DL62" s="147"/>
      <c r="DM62" s="147"/>
      <c r="DN62" s="147"/>
      <c r="DO62" s="147"/>
      <c r="DP62" s="147"/>
      <c r="DQ62" s="147"/>
      <c r="DR62" s="147"/>
      <c r="DS62" s="147"/>
      <c r="DT62" s="147"/>
      <c r="DU62" s="147"/>
      <c r="DV62" s="364"/>
      <c r="DW62" s="95"/>
      <c r="DX62" s="95"/>
      <c r="DY62" s="95"/>
      <c r="DZ62" s="95"/>
    </row>
    <row r="63" spans="1:256" s="95" customFormat="1" ht="18" customHeight="1">
      <c r="A63" s="94"/>
      <c r="DV63" s="96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X63" s="88"/>
      <c r="FY63" s="88"/>
      <c r="FZ63" s="88"/>
      <c r="GA63" s="88"/>
      <c r="GB63" s="88"/>
      <c r="GC63" s="88"/>
      <c r="GD63" s="88"/>
      <c r="GE63" s="88"/>
      <c r="GF63" s="88"/>
      <c r="GG63" s="88"/>
      <c r="GH63" s="88"/>
      <c r="GI63" s="88"/>
      <c r="GJ63" s="88"/>
      <c r="GK63" s="88"/>
      <c r="GL63" s="88"/>
      <c r="GM63" s="88"/>
      <c r="GN63" s="88"/>
      <c r="GO63" s="88"/>
      <c r="GP63" s="88"/>
      <c r="GQ63" s="88"/>
      <c r="GR63" s="88"/>
      <c r="GS63" s="88"/>
      <c r="GT63" s="88"/>
      <c r="GU63" s="88"/>
      <c r="GV63" s="88"/>
      <c r="GW63" s="88"/>
      <c r="GX63" s="88"/>
      <c r="GY63" s="88"/>
      <c r="GZ63" s="88"/>
      <c r="HA63" s="88"/>
      <c r="HB63" s="88"/>
      <c r="HC63" s="88"/>
      <c r="HD63" s="88"/>
      <c r="HE63" s="88"/>
      <c r="HF63" s="88"/>
      <c r="HG63" s="88"/>
      <c r="HH63" s="88"/>
      <c r="HI63" s="88"/>
      <c r="HJ63" s="88"/>
      <c r="HK63" s="88"/>
      <c r="HL63" s="88"/>
      <c r="HM63" s="88"/>
      <c r="HN63" s="88"/>
      <c r="HO63" s="88"/>
      <c r="HP63" s="88"/>
      <c r="HQ63" s="88"/>
      <c r="HR63" s="88"/>
      <c r="HS63" s="88"/>
      <c r="HT63" s="88"/>
      <c r="HU63" s="88"/>
      <c r="HV63" s="88"/>
      <c r="HW63" s="88"/>
      <c r="HX63" s="88"/>
      <c r="HY63" s="88"/>
      <c r="HZ63" s="88"/>
      <c r="IA63" s="88"/>
      <c r="IB63" s="88"/>
      <c r="IC63" s="88"/>
      <c r="ID63" s="88"/>
      <c r="IE63" s="88"/>
      <c r="IF63" s="88"/>
      <c r="IG63" s="88"/>
      <c r="IH63" s="88"/>
      <c r="II63" s="88"/>
      <c r="IJ63" s="88"/>
      <c r="IK63" s="88"/>
      <c r="IL63" s="88"/>
      <c r="IM63" s="88"/>
      <c r="IN63" s="88"/>
      <c r="IO63" s="88"/>
      <c r="IP63" s="88"/>
      <c r="IQ63" s="88"/>
      <c r="IR63" s="88"/>
      <c r="IS63" s="88"/>
      <c r="IT63" s="88"/>
      <c r="IU63" s="88"/>
      <c r="IV63" s="88"/>
    </row>
    <row r="64" spans="1:130" ht="33" customHeight="1">
      <c r="A64" s="94"/>
      <c r="B64" s="637" t="s">
        <v>257</v>
      </c>
      <c r="C64" s="637"/>
      <c r="D64" s="637"/>
      <c r="E64" s="637"/>
      <c r="F64" s="637"/>
      <c r="G64" s="637"/>
      <c r="H64" s="637"/>
      <c r="I64" s="637"/>
      <c r="J64" s="637"/>
      <c r="K64" s="637"/>
      <c r="L64" s="637"/>
      <c r="M64" s="637"/>
      <c r="N64" s="637"/>
      <c r="O64" s="637"/>
      <c r="P64" s="637"/>
      <c r="Q64" s="637"/>
      <c r="R64" s="637"/>
      <c r="S64" s="637"/>
      <c r="T64" s="637"/>
      <c r="U64" s="637"/>
      <c r="V64" s="637"/>
      <c r="W64" s="637"/>
      <c r="X64" s="637"/>
      <c r="Y64" s="637"/>
      <c r="Z64" s="637"/>
      <c r="AA64" s="637"/>
      <c r="AB64" s="637"/>
      <c r="AC64" s="637"/>
      <c r="AD64" s="637"/>
      <c r="AE64" s="637"/>
      <c r="AF64" s="637"/>
      <c r="AG64" s="637"/>
      <c r="AH64" s="637"/>
      <c r="AI64" s="637"/>
      <c r="AJ64" s="637"/>
      <c r="AK64" s="637"/>
      <c r="AL64" s="637"/>
      <c r="AM64" s="637"/>
      <c r="AN64" s="637"/>
      <c r="AO64" s="637"/>
      <c r="AP64" s="637"/>
      <c r="AQ64" s="637"/>
      <c r="AR64" s="637"/>
      <c r="AS64" s="637"/>
      <c r="AT64" s="637"/>
      <c r="AU64" s="637"/>
      <c r="AV64" s="637"/>
      <c r="AW64" s="637"/>
      <c r="AX64" s="637"/>
      <c r="AY64" s="637"/>
      <c r="AZ64" s="637"/>
      <c r="BA64" s="637"/>
      <c r="BB64" s="637"/>
      <c r="BC64" s="637"/>
      <c r="BD64" s="637"/>
      <c r="BE64" s="637"/>
      <c r="BF64" s="637"/>
      <c r="BG64" s="637"/>
      <c r="BH64" s="637"/>
      <c r="BI64" s="637"/>
      <c r="BJ64" s="637"/>
      <c r="BK64" s="637"/>
      <c r="BL64" s="637"/>
      <c r="BM64" s="637"/>
      <c r="BN64" s="637"/>
      <c r="BO64" s="637"/>
      <c r="BP64" s="637"/>
      <c r="BQ64" s="637"/>
      <c r="BR64" s="637"/>
      <c r="BS64" s="637"/>
      <c r="BT64" s="637"/>
      <c r="BU64" s="637"/>
      <c r="BV64" s="637"/>
      <c r="BW64" s="637"/>
      <c r="BX64" s="637"/>
      <c r="BY64" s="637"/>
      <c r="BZ64" s="637"/>
      <c r="CA64" s="637"/>
      <c r="CB64" s="637"/>
      <c r="CC64" s="637"/>
      <c r="CD64" s="637"/>
      <c r="CE64" s="637"/>
      <c r="CF64" s="637"/>
      <c r="CG64" s="637"/>
      <c r="CH64" s="637"/>
      <c r="CI64" s="637"/>
      <c r="CJ64" s="637"/>
      <c r="CK64" s="637"/>
      <c r="CL64" s="637"/>
      <c r="CM64" s="637"/>
      <c r="CN64" s="637"/>
      <c r="CO64" s="637"/>
      <c r="CP64" s="637"/>
      <c r="CQ64" s="637"/>
      <c r="CR64" s="637"/>
      <c r="CS64" s="637"/>
      <c r="CT64" s="637"/>
      <c r="CU64" s="637"/>
      <c r="CV64" s="637"/>
      <c r="CW64" s="637"/>
      <c r="CX64" s="637"/>
      <c r="CY64" s="637"/>
      <c r="CZ64" s="637"/>
      <c r="DA64" s="637"/>
      <c r="DB64" s="637"/>
      <c r="DC64" s="637"/>
      <c r="DD64" s="637"/>
      <c r="DE64" s="637"/>
      <c r="DF64" s="637"/>
      <c r="DG64" s="637"/>
      <c r="DH64" s="637"/>
      <c r="DI64" s="637"/>
      <c r="DJ64" s="637"/>
      <c r="DK64" s="637"/>
      <c r="DL64" s="637"/>
      <c r="DM64" s="637"/>
      <c r="DN64" s="637"/>
      <c r="DO64" s="637"/>
      <c r="DP64" s="637"/>
      <c r="DQ64" s="637"/>
      <c r="DR64" s="637"/>
      <c r="DS64" s="637"/>
      <c r="DT64" s="637"/>
      <c r="DU64" s="637"/>
      <c r="DV64" s="637"/>
      <c r="DW64" s="95"/>
      <c r="DX64" s="95"/>
      <c r="DY64" s="95"/>
      <c r="DZ64" s="95"/>
    </row>
    <row r="65" spans="1:130" ht="33" customHeight="1">
      <c r="A65" s="94"/>
      <c r="B65" s="636" t="s">
        <v>258</v>
      </c>
      <c r="C65" s="636"/>
      <c r="D65" s="636"/>
      <c r="E65" s="636"/>
      <c r="F65" s="636"/>
      <c r="G65" s="636"/>
      <c r="H65" s="636"/>
      <c r="I65" s="636"/>
      <c r="J65" s="636"/>
      <c r="K65" s="636"/>
      <c r="L65" s="636"/>
      <c r="M65" s="636"/>
      <c r="N65" s="636"/>
      <c r="O65" s="636"/>
      <c r="P65" s="636"/>
      <c r="Q65" s="636"/>
      <c r="R65" s="636"/>
      <c r="S65" s="636"/>
      <c r="T65" s="636"/>
      <c r="U65" s="636"/>
      <c r="V65" s="636"/>
      <c r="W65" s="636"/>
      <c r="X65" s="636"/>
      <c r="Y65" s="636"/>
      <c r="Z65" s="636"/>
      <c r="AA65" s="636"/>
      <c r="AB65" s="636"/>
      <c r="AC65" s="636"/>
      <c r="AD65" s="636"/>
      <c r="AE65" s="636"/>
      <c r="AF65" s="636"/>
      <c r="AG65" s="636"/>
      <c r="AH65" s="636"/>
      <c r="AI65" s="636"/>
      <c r="AJ65" s="636"/>
      <c r="AK65" s="636"/>
      <c r="AL65" s="636"/>
      <c r="AM65" s="636"/>
      <c r="AN65" s="636"/>
      <c r="AO65" s="636"/>
      <c r="AP65" s="636"/>
      <c r="AQ65" s="636"/>
      <c r="AR65" s="636"/>
      <c r="AS65" s="636"/>
      <c r="AT65" s="636"/>
      <c r="AU65" s="636"/>
      <c r="AV65" s="636"/>
      <c r="AW65" s="636"/>
      <c r="AX65" s="636"/>
      <c r="AY65" s="636"/>
      <c r="AZ65" s="636"/>
      <c r="BA65" s="636"/>
      <c r="BB65" s="636"/>
      <c r="BC65" s="636"/>
      <c r="BD65" s="636"/>
      <c r="BE65" s="636"/>
      <c r="BF65" s="636"/>
      <c r="BG65" s="636"/>
      <c r="BH65" s="636"/>
      <c r="BI65" s="636"/>
      <c r="BJ65" s="636"/>
      <c r="BK65" s="636"/>
      <c r="BL65" s="636"/>
      <c r="BM65" s="636"/>
      <c r="BN65" s="636"/>
      <c r="BO65" s="636"/>
      <c r="BP65" s="636"/>
      <c r="BQ65" s="636"/>
      <c r="BR65" s="636"/>
      <c r="BS65" s="636"/>
      <c r="BT65" s="636"/>
      <c r="BU65" s="636"/>
      <c r="BV65" s="636"/>
      <c r="BW65" s="636"/>
      <c r="BX65" s="636"/>
      <c r="BY65" s="636"/>
      <c r="BZ65" s="636"/>
      <c r="CA65" s="636"/>
      <c r="CB65" s="636"/>
      <c r="CC65" s="636"/>
      <c r="CD65" s="636"/>
      <c r="CE65" s="636"/>
      <c r="CF65" s="636"/>
      <c r="CG65" s="636"/>
      <c r="CH65" s="636"/>
      <c r="CI65" s="636"/>
      <c r="CJ65" s="636"/>
      <c r="CK65" s="636"/>
      <c r="CL65" s="636"/>
      <c r="CM65" s="636"/>
      <c r="CN65" s="636"/>
      <c r="CO65" s="636"/>
      <c r="CP65" s="636"/>
      <c r="CQ65" s="636"/>
      <c r="CR65" s="636"/>
      <c r="CS65" s="636"/>
      <c r="CT65" s="636"/>
      <c r="CU65" s="636"/>
      <c r="CV65" s="636"/>
      <c r="CW65" s="636"/>
      <c r="CX65" s="636"/>
      <c r="CY65" s="636"/>
      <c r="CZ65" s="636"/>
      <c r="DA65" s="636"/>
      <c r="DB65" s="636"/>
      <c r="DC65" s="636"/>
      <c r="DD65" s="636"/>
      <c r="DE65" s="636"/>
      <c r="DF65" s="636"/>
      <c r="DG65" s="636"/>
      <c r="DH65" s="636"/>
      <c r="DI65" s="636"/>
      <c r="DJ65" s="636"/>
      <c r="DK65" s="636"/>
      <c r="DL65" s="636"/>
      <c r="DM65" s="636"/>
      <c r="DN65" s="636"/>
      <c r="DO65" s="636"/>
      <c r="DP65" s="636"/>
      <c r="DQ65" s="636"/>
      <c r="DR65" s="636"/>
      <c r="DS65" s="636"/>
      <c r="DT65" s="636"/>
      <c r="DU65" s="636"/>
      <c r="DV65" s="636"/>
      <c r="DW65" s="95"/>
      <c r="DX65" s="95"/>
      <c r="DY65" s="95"/>
      <c r="DZ65" s="95"/>
    </row>
    <row r="66" spans="1:256" s="95" customFormat="1" ht="19.5" customHeight="1">
      <c r="A66" s="94"/>
      <c r="DV66" s="96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X66" s="88"/>
      <c r="FY66" s="88"/>
      <c r="FZ66" s="88"/>
      <c r="GA66" s="88"/>
      <c r="GB66" s="88"/>
      <c r="GC66" s="88"/>
      <c r="GD66" s="88"/>
      <c r="GE66" s="88"/>
      <c r="GF66" s="88"/>
      <c r="GG66" s="88"/>
      <c r="GH66" s="88"/>
      <c r="GI66" s="88"/>
      <c r="GJ66" s="88"/>
      <c r="GK66" s="88"/>
      <c r="GL66" s="88"/>
      <c r="GM66" s="88"/>
      <c r="GN66" s="88"/>
      <c r="GO66" s="88"/>
      <c r="GP66" s="88"/>
      <c r="GQ66" s="88"/>
      <c r="GR66" s="88"/>
      <c r="GS66" s="88"/>
      <c r="GT66" s="88"/>
      <c r="GU66" s="88"/>
      <c r="GV66" s="88"/>
      <c r="GW66" s="88"/>
      <c r="GX66" s="88"/>
      <c r="GY66" s="88"/>
      <c r="GZ66" s="88"/>
      <c r="HA66" s="88"/>
      <c r="HB66" s="88"/>
      <c r="HC66" s="88"/>
      <c r="HD66" s="88"/>
      <c r="HE66" s="88"/>
      <c r="HF66" s="88"/>
      <c r="HG66" s="88"/>
      <c r="HH66" s="88"/>
      <c r="HI66" s="88"/>
      <c r="HJ66" s="88"/>
      <c r="HK66" s="88"/>
      <c r="HL66" s="88"/>
      <c r="HM66" s="88"/>
      <c r="HN66" s="88"/>
      <c r="HO66" s="88"/>
      <c r="HP66" s="88"/>
      <c r="HQ66" s="88"/>
      <c r="HR66" s="88"/>
      <c r="HS66" s="88"/>
      <c r="HT66" s="88"/>
      <c r="HU66" s="88"/>
      <c r="HV66" s="88"/>
      <c r="HW66" s="88"/>
      <c r="HX66" s="88"/>
      <c r="HY66" s="88"/>
      <c r="HZ66" s="88"/>
      <c r="IA66" s="88"/>
      <c r="IB66" s="88"/>
      <c r="IC66" s="88"/>
      <c r="ID66" s="88"/>
      <c r="IE66" s="88"/>
      <c r="IF66" s="88"/>
      <c r="IG66" s="88"/>
      <c r="IH66" s="88"/>
      <c r="II66" s="88"/>
      <c r="IJ66" s="88"/>
      <c r="IK66" s="88"/>
      <c r="IL66" s="88"/>
      <c r="IM66" s="88"/>
      <c r="IN66" s="88"/>
      <c r="IO66" s="88"/>
      <c r="IP66" s="88"/>
      <c r="IQ66" s="88"/>
      <c r="IR66" s="88"/>
      <c r="IS66" s="88"/>
      <c r="IT66" s="88"/>
      <c r="IU66" s="88"/>
      <c r="IV66" s="88"/>
    </row>
    <row r="67" spans="1:130" ht="33" customHeight="1">
      <c r="A67" s="94"/>
      <c r="B67" s="636" t="s">
        <v>259</v>
      </c>
      <c r="C67" s="636"/>
      <c r="D67" s="636"/>
      <c r="E67" s="636"/>
      <c r="F67" s="636"/>
      <c r="G67" s="636"/>
      <c r="H67" s="636"/>
      <c r="I67" s="636"/>
      <c r="J67" s="636"/>
      <c r="K67" s="636"/>
      <c r="L67" s="636"/>
      <c r="M67" s="636"/>
      <c r="N67" s="636"/>
      <c r="O67" s="636"/>
      <c r="P67" s="636"/>
      <c r="Q67" s="636"/>
      <c r="R67" s="636"/>
      <c r="S67" s="636"/>
      <c r="T67" s="636"/>
      <c r="U67" s="636"/>
      <c r="V67" s="636"/>
      <c r="W67" s="636"/>
      <c r="X67" s="636"/>
      <c r="Y67" s="636"/>
      <c r="Z67" s="636"/>
      <c r="AA67" s="636"/>
      <c r="AB67" s="636"/>
      <c r="AC67" s="636"/>
      <c r="AD67" s="636"/>
      <c r="AE67" s="636"/>
      <c r="AF67" s="636"/>
      <c r="AG67" s="636"/>
      <c r="AH67" s="636"/>
      <c r="AI67" s="636"/>
      <c r="AJ67" s="636"/>
      <c r="AK67" s="636"/>
      <c r="AL67" s="636"/>
      <c r="AM67" s="636"/>
      <c r="AN67" s="636"/>
      <c r="AO67" s="636"/>
      <c r="AP67" s="636"/>
      <c r="AQ67" s="636"/>
      <c r="AR67" s="636"/>
      <c r="AS67" s="636"/>
      <c r="AT67" s="636"/>
      <c r="AU67" s="636"/>
      <c r="AV67" s="636"/>
      <c r="AW67" s="636"/>
      <c r="AX67" s="636"/>
      <c r="AY67" s="636"/>
      <c r="AZ67" s="636"/>
      <c r="BA67" s="636"/>
      <c r="BB67" s="636"/>
      <c r="BC67" s="636"/>
      <c r="BD67" s="636"/>
      <c r="BE67" s="636"/>
      <c r="BF67" s="636"/>
      <c r="BG67" s="636"/>
      <c r="BH67" s="636"/>
      <c r="BI67" s="636"/>
      <c r="BJ67" s="636"/>
      <c r="BK67" s="636"/>
      <c r="BL67" s="636"/>
      <c r="BM67" s="636"/>
      <c r="BN67" s="636"/>
      <c r="BO67" s="636"/>
      <c r="BP67" s="636"/>
      <c r="BQ67" s="636"/>
      <c r="BR67" s="636"/>
      <c r="BS67" s="636"/>
      <c r="BT67" s="636"/>
      <c r="BU67" s="636"/>
      <c r="BV67" s="636"/>
      <c r="BW67" s="636"/>
      <c r="BX67" s="636"/>
      <c r="BY67" s="636"/>
      <c r="BZ67" s="636"/>
      <c r="CA67" s="636"/>
      <c r="CB67" s="636"/>
      <c r="CC67" s="636"/>
      <c r="CD67" s="636"/>
      <c r="CE67" s="636"/>
      <c r="CF67" s="636"/>
      <c r="CG67" s="636"/>
      <c r="CH67" s="636"/>
      <c r="CI67" s="636"/>
      <c r="CJ67" s="636"/>
      <c r="CK67" s="636"/>
      <c r="CL67" s="636"/>
      <c r="CM67" s="636"/>
      <c r="CN67" s="636"/>
      <c r="CO67" s="636"/>
      <c r="CP67" s="636"/>
      <c r="CQ67" s="636"/>
      <c r="CR67" s="636"/>
      <c r="CS67" s="636"/>
      <c r="CT67" s="636"/>
      <c r="CU67" s="636"/>
      <c r="CV67" s="636"/>
      <c r="CW67" s="636"/>
      <c r="CX67" s="636"/>
      <c r="CY67" s="636"/>
      <c r="CZ67" s="636"/>
      <c r="DA67" s="636"/>
      <c r="DB67" s="636"/>
      <c r="DC67" s="636"/>
      <c r="DD67" s="636"/>
      <c r="DE67" s="636"/>
      <c r="DF67" s="636"/>
      <c r="DG67" s="636"/>
      <c r="DH67" s="636"/>
      <c r="DI67" s="636"/>
      <c r="DJ67" s="636"/>
      <c r="DK67" s="636"/>
      <c r="DL67" s="636"/>
      <c r="DM67" s="636"/>
      <c r="DN67" s="636"/>
      <c r="DO67" s="636"/>
      <c r="DP67" s="636"/>
      <c r="DQ67" s="636"/>
      <c r="DR67" s="636"/>
      <c r="DS67" s="636"/>
      <c r="DT67" s="636"/>
      <c r="DU67" s="636"/>
      <c r="DV67" s="636"/>
      <c r="DW67" s="147"/>
      <c r="DX67" s="95"/>
      <c r="DY67" s="95"/>
      <c r="DZ67" s="95"/>
    </row>
    <row r="68" spans="1:130" ht="33" customHeight="1">
      <c r="A68" s="94"/>
      <c r="B68" s="95"/>
      <c r="C68" s="147" t="s">
        <v>260</v>
      </c>
      <c r="D68" s="147"/>
      <c r="E68" s="95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7"/>
      <c r="CX68" s="147"/>
      <c r="CY68" s="147"/>
      <c r="CZ68" s="147"/>
      <c r="DA68" s="147"/>
      <c r="DB68" s="147"/>
      <c r="DC68" s="147"/>
      <c r="DD68" s="147"/>
      <c r="DE68" s="147"/>
      <c r="DF68" s="147"/>
      <c r="DG68" s="147"/>
      <c r="DH68" s="147"/>
      <c r="DI68" s="147"/>
      <c r="DJ68" s="147"/>
      <c r="DK68" s="147"/>
      <c r="DL68" s="147"/>
      <c r="DM68" s="147"/>
      <c r="DN68" s="147"/>
      <c r="DO68" s="147"/>
      <c r="DP68" s="147"/>
      <c r="DQ68" s="147"/>
      <c r="DR68" s="147"/>
      <c r="DS68" s="147"/>
      <c r="DT68" s="147"/>
      <c r="DU68" s="147"/>
      <c r="DV68" s="364"/>
      <c r="DW68" s="147"/>
      <c r="DX68" s="95"/>
      <c r="DY68" s="95"/>
      <c r="DZ68" s="95"/>
    </row>
    <row r="69" spans="1:256" s="95" customFormat="1" ht="22.5" customHeight="1">
      <c r="A69" s="94"/>
      <c r="DV69" s="96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8"/>
      <c r="FX69" s="88"/>
      <c r="FY69" s="88"/>
      <c r="FZ69" s="88"/>
      <c r="GA69" s="88"/>
      <c r="GB69" s="88"/>
      <c r="GC69" s="88"/>
      <c r="GD69" s="88"/>
      <c r="GE69" s="88"/>
      <c r="GF69" s="88"/>
      <c r="GG69" s="88"/>
      <c r="GH69" s="88"/>
      <c r="GI69" s="88"/>
      <c r="GJ69" s="88"/>
      <c r="GK69" s="88"/>
      <c r="GL69" s="88"/>
      <c r="GM69" s="88"/>
      <c r="GN69" s="88"/>
      <c r="GO69" s="88"/>
      <c r="GP69" s="88"/>
      <c r="GQ69" s="88"/>
      <c r="GR69" s="88"/>
      <c r="GS69" s="88"/>
      <c r="GT69" s="88"/>
      <c r="GU69" s="88"/>
      <c r="GV69" s="88"/>
      <c r="GW69" s="88"/>
      <c r="GX69" s="88"/>
      <c r="GY69" s="88"/>
      <c r="GZ69" s="88"/>
      <c r="HA69" s="88"/>
      <c r="HB69" s="88"/>
      <c r="HC69" s="88"/>
      <c r="HD69" s="88"/>
      <c r="HE69" s="88"/>
      <c r="HF69" s="88"/>
      <c r="HG69" s="88"/>
      <c r="HH69" s="88"/>
      <c r="HI69" s="88"/>
      <c r="HJ69" s="88"/>
      <c r="HK69" s="88"/>
      <c r="HL69" s="88"/>
      <c r="HM69" s="88"/>
      <c r="HN69" s="88"/>
      <c r="HO69" s="88"/>
      <c r="HP69" s="88"/>
      <c r="HQ69" s="88"/>
      <c r="HR69" s="88"/>
      <c r="HS69" s="88"/>
      <c r="HT69" s="88"/>
      <c r="HU69" s="88"/>
      <c r="HV69" s="88"/>
      <c r="HW69" s="88"/>
      <c r="HX69" s="88"/>
      <c r="HY69" s="88"/>
      <c r="HZ69" s="88"/>
      <c r="IA69" s="88"/>
      <c r="IB69" s="88"/>
      <c r="IC69" s="88"/>
      <c r="ID69" s="88"/>
      <c r="IE69" s="88"/>
      <c r="IF69" s="88"/>
      <c r="IG69" s="88"/>
      <c r="IH69" s="88"/>
      <c r="II69" s="88"/>
      <c r="IJ69" s="88"/>
      <c r="IK69" s="88"/>
      <c r="IL69" s="88"/>
      <c r="IM69" s="88"/>
      <c r="IN69" s="88"/>
      <c r="IO69" s="88"/>
      <c r="IP69" s="88"/>
      <c r="IQ69" s="88"/>
      <c r="IR69" s="88"/>
      <c r="IS69" s="88"/>
      <c r="IT69" s="88"/>
      <c r="IU69" s="88"/>
      <c r="IV69" s="88"/>
    </row>
    <row r="70" spans="1:130" ht="33" customHeight="1">
      <c r="A70" s="94"/>
      <c r="B70" s="636" t="s">
        <v>261</v>
      </c>
      <c r="C70" s="636"/>
      <c r="D70" s="636"/>
      <c r="E70" s="636"/>
      <c r="F70" s="636"/>
      <c r="G70" s="636"/>
      <c r="H70" s="636"/>
      <c r="I70" s="636"/>
      <c r="J70" s="636"/>
      <c r="K70" s="636"/>
      <c r="L70" s="636"/>
      <c r="M70" s="636"/>
      <c r="N70" s="636"/>
      <c r="O70" s="636"/>
      <c r="P70" s="636"/>
      <c r="Q70" s="636"/>
      <c r="R70" s="636"/>
      <c r="S70" s="636"/>
      <c r="T70" s="636"/>
      <c r="U70" s="636"/>
      <c r="V70" s="636"/>
      <c r="W70" s="636"/>
      <c r="X70" s="636"/>
      <c r="Y70" s="636"/>
      <c r="Z70" s="636"/>
      <c r="AA70" s="636"/>
      <c r="AB70" s="636"/>
      <c r="AC70" s="636"/>
      <c r="AD70" s="636"/>
      <c r="AE70" s="636"/>
      <c r="AF70" s="636"/>
      <c r="AG70" s="636"/>
      <c r="AH70" s="636"/>
      <c r="AI70" s="636"/>
      <c r="AJ70" s="636"/>
      <c r="AK70" s="636"/>
      <c r="AL70" s="636"/>
      <c r="AM70" s="636"/>
      <c r="AN70" s="636"/>
      <c r="AO70" s="636"/>
      <c r="AP70" s="636"/>
      <c r="AQ70" s="636"/>
      <c r="AR70" s="636"/>
      <c r="AS70" s="636"/>
      <c r="AT70" s="636"/>
      <c r="AU70" s="636"/>
      <c r="AV70" s="636"/>
      <c r="AW70" s="636"/>
      <c r="AX70" s="636"/>
      <c r="AY70" s="636"/>
      <c r="AZ70" s="636"/>
      <c r="BA70" s="636"/>
      <c r="BB70" s="636"/>
      <c r="BC70" s="636"/>
      <c r="BD70" s="636"/>
      <c r="BE70" s="636"/>
      <c r="BF70" s="636"/>
      <c r="BG70" s="636"/>
      <c r="BH70" s="636"/>
      <c r="BI70" s="636"/>
      <c r="BJ70" s="636"/>
      <c r="BK70" s="636"/>
      <c r="BL70" s="636"/>
      <c r="BM70" s="636"/>
      <c r="BN70" s="636"/>
      <c r="BO70" s="636"/>
      <c r="BP70" s="636"/>
      <c r="BQ70" s="636"/>
      <c r="BR70" s="636"/>
      <c r="BS70" s="636"/>
      <c r="BT70" s="636"/>
      <c r="BU70" s="636"/>
      <c r="BV70" s="636"/>
      <c r="BW70" s="636"/>
      <c r="BX70" s="636"/>
      <c r="BY70" s="636"/>
      <c r="BZ70" s="636"/>
      <c r="CA70" s="636"/>
      <c r="CB70" s="636"/>
      <c r="CC70" s="636"/>
      <c r="CD70" s="636"/>
      <c r="CE70" s="636"/>
      <c r="CF70" s="636"/>
      <c r="CG70" s="636"/>
      <c r="CH70" s="636"/>
      <c r="CI70" s="636"/>
      <c r="CJ70" s="636"/>
      <c r="CK70" s="636"/>
      <c r="CL70" s="636"/>
      <c r="CM70" s="636"/>
      <c r="CN70" s="636"/>
      <c r="CO70" s="636"/>
      <c r="CP70" s="636"/>
      <c r="CQ70" s="636"/>
      <c r="CR70" s="636"/>
      <c r="CS70" s="636"/>
      <c r="CT70" s="636"/>
      <c r="CU70" s="636"/>
      <c r="CV70" s="636"/>
      <c r="CW70" s="636"/>
      <c r="CX70" s="636"/>
      <c r="CY70" s="636"/>
      <c r="CZ70" s="636"/>
      <c r="DA70" s="636"/>
      <c r="DB70" s="636"/>
      <c r="DC70" s="636"/>
      <c r="DD70" s="636"/>
      <c r="DE70" s="636"/>
      <c r="DF70" s="636"/>
      <c r="DG70" s="636"/>
      <c r="DH70" s="636"/>
      <c r="DI70" s="636"/>
      <c r="DJ70" s="636"/>
      <c r="DK70" s="636"/>
      <c r="DL70" s="636"/>
      <c r="DM70" s="636"/>
      <c r="DN70" s="636"/>
      <c r="DO70" s="636"/>
      <c r="DP70" s="636"/>
      <c r="DQ70" s="636"/>
      <c r="DR70" s="636"/>
      <c r="DS70" s="636"/>
      <c r="DT70" s="636"/>
      <c r="DU70" s="636"/>
      <c r="DV70" s="636"/>
      <c r="DW70" s="147"/>
      <c r="DX70" s="95"/>
      <c r="DY70" s="95"/>
      <c r="DZ70" s="95"/>
    </row>
    <row r="71" spans="1:130" ht="19.5" customHeight="1">
      <c r="A71" s="94"/>
      <c r="B71" s="365"/>
      <c r="C71" s="365"/>
      <c r="D71" s="366"/>
      <c r="E71" s="95"/>
      <c r="F71" s="95"/>
      <c r="G71" s="366"/>
      <c r="H71" s="366"/>
      <c r="I71" s="366"/>
      <c r="J71" s="366"/>
      <c r="K71" s="366"/>
      <c r="L71" s="366"/>
      <c r="M71" s="366"/>
      <c r="N71" s="366"/>
      <c r="O71" s="366"/>
      <c r="P71" s="366"/>
      <c r="Q71" s="366"/>
      <c r="R71" s="366"/>
      <c r="S71" s="366"/>
      <c r="T71" s="366"/>
      <c r="U71" s="366"/>
      <c r="V71" s="366"/>
      <c r="W71" s="366"/>
      <c r="X71" s="366"/>
      <c r="Y71" s="366"/>
      <c r="Z71" s="366"/>
      <c r="AA71" s="366"/>
      <c r="AB71" s="366"/>
      <c r="AC71" s="366"/>
      <c r="AD71" s="367"/>
      <c r="AE71" s="367"/>
      <c r="AF71" s="367"/>
      <c r="AG71" s="367"/>
      <c r="AH71" s="367"/>
      <c r="AI71" s="367"/>
      <c r="AJ71" s="367"/>
      <c r="AK71" s="367"/>
      <c r="AL71" s="367"/>
      <c r="AM71" s="367"/>
      <c r="AN71" s="367"/>
      <c r="AO71" s="367"/>
      <c r="AP71" s="367"/>
      <c r="AQ71" s="367"/>
      <c r="AR71" s="367"/>
      <c r="AS71" s="367"/>
      <c r="AT71" s="367"/>
      <c r="AU71" s="367"/>
      <c r="AV71" s="367"/>
      <c r="AW71" s="367"/>
      <c r="AX71" s="367"/>
      <c r="AY71" s="367"/>
      <c r="AZ71" s="367"/>
      <c r="BA71" s="367"/>
      <c r="BB71" s="367"/>
      <c r="BC71" s="367"/>
      <c r="BD71" s="367"/>
      <c r="BE71" s="367"/>
      <c r="BF71" s="367"/>
      <c r="BG71" s="367"/>
      <c r="BH71" s="367"/>
      <c r="BI71" s="367"/>
      <c r="BJ71" s="367"/>
      <c r="BK71" s="367"/>
      <c r="BL71" s="367"/>
      <c r="BM71" s="367"/>
      <c r="BN71" s="367"/>
      <c r="BO71" s="367"/>
      <c r="BP71" s="367"/>
      <c r="BQ71" s="367"/>
      <c r="BR71" s="367"/>
      <c r="BS71" s="367"/>
      <c r="BT71" s="367"/>
      <c r="BU71" s="367"/>
      <c r="BV71" s="367"/>
      <c r="BW71" s="367"/>
      <c r="BX71" s="367"/>
      <c r="BY71" s="367"/>
      <c r="BZ71" s="367"/>
      <c r="CA71" s="367"/>
      <c r="CB71" s="367"/>
      <c r="CC71" s="367"/>
      <c r="CD71" s="367"/>
      <c r="CE71" s="367"/>
      <c r="CF71" s="367"/>
      <c r="CG71" s="367"/>
      <c r="CH71" s="367"/>
      <c r="CI71" s="367"/>
      <c r="CJ71" s="367"/>
      <c r="CK71" s="367"/>
      <c r="CL71" s="367"/>
      <c r="CM71" s="367"/>
      <c r="CN71" s="367"/>
      <c r="CO71" s="367"/>
      <c r="CP71" s="367"/>
      <c r="CQ71" s="367"/>
      <c r="CR71" s="367"/>
      <c r="CS71" s="367"/>
      <c r="CT71" s="367"/>
      <c r="CU71" s="367"/>
      <c r="CV71" s="367"/>
      <c r="CW71" s="367"/>
      <c r="CX71" s="367"/>
      <c r="CY71" s="367"/>
      <c r="CZ71" s="367"/>
      <c r="DA71" s="367"/>
      <c r="DB71" s="367"/>
      <c r="DC71" s="367"/>
      <c r="DD71" s="367"/>
      <c r="DE71" s="367"/>
      <c r="DF71" s="367"/>
      <c r="DG71" s="367"/>
      <c r="DH71" s="367"/>
      <c r="DI71" s="367"/>
      <c r="DJ71" s="367"/>
      <c r="DK71" s="367"/>
      <c r="DL71" s="367"/>
      <c r="DM71" s="367"/>
      <c r="DN71" s="367"/>
      <c r="DO71" s="367"/>
      <c r="DP71" s="367"/>
      <c r="DQ71" s="367"/>
      <c r="DR71" s="367"/>
      <c r="DS71" s="367"/>
      <c r="DT71" s="367"/>
      <c r="DU71" s="63"/>
      <c r="DV71" s="96"/>
      <c r="DW71" s="95"/>
      <c r="DX71" s="95"/>
      <c r="DY71" s="95"/>
      <c r="DZ71" s="95"/>
    </row>
    <row r="72" spans="1:130" ht="33" customHeight="1">
      <c r="A72" s="94"/>
      <c r="B72" s="636" t="s">
        <v>262</v>
      </c>
      <c r="C72" s="636"/>
      <c r="D72" s="636"/>
      <c r="E72" s="636"/>
      <c r="F72" s="636"/>
      <c r="G72" s="636"/>
      <c r="H72" s="636"/>
      <c r="I72" s="636"/>
      <c r="J72" s="636"/>
      <c r="K72" s="636"/>
      <c r="L72" s="636"/>
      <c r="M72" s="636"/>
      <c r="N72" s="636"/>
      <c r="O72" s="636"/>
      <c r="P72" s="636"/>
      <c r="Q72" s="636"/>
      <c r="R72" s="636"/>
      <c r="S72" s="636"/>
      <c r="T72" s="636"/>
      <c r="U72" s="636"/>
      <c r="V72" s="636"/>
      <c r="W72" s="636"/>
      <c r="X72" s="636"/>
      <c r="Y72" s="636"/>
      <c r="Z72" s="636"/>
      <c r="AA72" s="636"/>
      <c r="AB72" s="636"/>
      <c r="AC72" s="636"/>
      <c r="AD72" s="636"/>
      <c r="AE72" s="636"/>
      <c r="AF72" s="636"/>
      <c r="AG72" s="636"/>
      <c r="AH72" s="636"/>
      <c r="AI72" s="636"/>
      <c r="AJ72" s="636"/>
      <c r="AK72" s="636"/>
      <c r="AL72" s="636"/>
      <c r="AM72" s="636"/>
      <c r="AN72" s="636"/>
      <c r="AO72" s="636"/>
      <c r="AP72" s="636"/>
      <c r="AQ72" s="636"/>
      <c r="AR72" s="636"/>
      <c r="AS72" s="636"/>
      <c r="AT72" s="636"/>
      <c r="AU72" s="636"/>
      <c r="AV72" s="636"/>
      <c r="AW72" s="636"/>
      <c r="AX72" s="636"/>
      <c r="AY72" s="636"/>
      <c r="AZ72" s="636"/>
      <c r="BA72" s="636"/>
      <c r="BB72" s="636"/>
      <c r="BC72" s="636"/>
      <c r="BD72" s="636"/>
      <c r="BE72" s="636"/>
      <c r="BF72" s="636"/>
      <c r="BG72" s="636"/>
      <c r="BH72" s="636"/>
      <c r="BI72" s="636"/>
      <c r="BJ72" s="636"/>
      <c r="BK72" s="636"/>
      <c r="BL72" s="636"/>
      <c r="BM72" s="636"/>
      <c r="BN72" s="636"/>
      <c r="BO72" s="636"/>
      <c r="BP72" s="636"/>
      <c r="BQ72" s="636"/>
      <c r="BR72" s="636"/>
      <c r="BS72" s="636"/>
      <c r="BT72" s="636"/>
      <c r="BU72" s="636"/>
      <c r="BV72" s="636"/>
      <c r="BW72" s="636"/>
      <c r="BX72" s="636"/>
      <c r="BY72" s="636"/>
      <c r="BZ72" s="636"/>
      <c r="CA72" s="636"/>
      <c r="CB72" s="636"/>
      <c r="CC72" s="636"/>
      <c r="CD72" s="636"/>
      <c r="CE72" s="636"/>
      <c r="CF72" s="636"/>
      <c r="CG72" s="636"/>
      <c r="CH72" s="636"/>
      <c r="CI72" s="636"/>
      <c r="CJ72" s="636"/>
      <c r="CK72" s="636"/>
      <c r="CL72" s="636"/>
      <c r="CM72" s="636"/>
      <c r="CN72" s="636"/>
      <c r="CO72" s="636"/>
      <c r="CP72" s="636"/>
      <c r="CQ72" s="636"/>
      <c r="CR72" s="636"/>
      <c r="CS72" s="636"/>
      <c r="CT72" s="636"/>
      <c r="CU72" s="636"/>
      <c r="CV72" s="636"/>
      <c r="CW72" s="636"/>
      <c r="CX72" s="636"/>
      <c r="CY72" s="636"/>
      <c r="CZ72" s="636"/>
      <c r="DA72" s="636"/>
      <c r="DB72" s="636"/>
      <c r="DC72" s="636"/>
      <c r="DD72" s="636"/>
      <c r="DE72" s="636"/>
      <c r="DF72" s="636"/>
      <c r="DG72" s="636"/>
      <c r="DH72" s="636"/>
      <c r="DI72" s="636"/>
      <c r="DJ72" s="636"/>
      <c r="DK72" s="636"/>
      <c r="DL72" s="636"/>
      <c r="DM72" s="636"/>
      <c r="DN72" s="636"/>
      <c r="DO72" s="636"/>
      <c r="DP72" s="636"/>
      <c r="DQ72" s="636"/>
      <c r="DR72" s="636"/>
      <c r="DS72" s="636"/>
      <c r="DT72" s="636"/>
      <c r="DU72" s="636"/>
      <c r="DV72" s="636"/>
      <c r="DW72" s="95"/>
      <c r="DX72" s="95"/>
      <c r="DY72" s="95"/>
      <c r="DZ72" s="95"/>
    </row>
    <row r="73" spans="1:130" ht="33" customHeight="1">
      <c r="A73" s="157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  <c r="DA73" s="158"/>
      <c r="DB73" s="158"/>
      <c r="DC73" s="158"/>
      <c r="DD73" s="158"/>
      <c r="DE73" s="158"/>
      <c r="DF73" s="158"/>
      <c r="DG73" s="158"/>
      <c r="DH73" s="158"/>
      <c r="DI73" s="158"/>
      <c r="DJ73" s="158"/>
      <c r="DK73" s="158"/>
      <c r="DL73" s="158"/>
      <c r="DM73" s="158"/>
      <c r="DN73" s="158"/>
      <c r="DO73" s="158"/>
      <c r="DP73" s="158"/>
      <c r="DQ73" s="158"/>
      <c r="DR73" s="158"/>
      <c r="DS73" s="158"/>
      <c r="DT73" s="158"/>
      <c r="DU73" s="158"/>
      <c r="DV73" s="160"/>
      <c r="DW73" s="95"/>
      <c r="DX73" s="95"/>
      <c r="DY73" s="95"/>
      <c r="DZ73" s="95"/>
    </row>
    <row r="74" spans="1:130" ht="22.5" customHeight="1" hidden="1">
      <c r="A74" s="94"/>
      <c r="DS74" s="95"/>
      <c r="DT74" s="95"/>
      <c r="DU74" s="95"/>
      <c r="DV74" s="96"/>
      <c r="DW74" s="95"/>
      <c r="DX74" s="95"/>
      <c r="DY74" s="95"/>
      <c r="DZ74" s="95"/>
    </row>
    <row r="75" spans="131:256" s="95" customFormat="1" ht="18.75" customHeight="1"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X75" s="88"/>
      <c r="FY75" s="88"/>
      <c r="FZ75" s="88"/>
      <c r="GA75" s="88"/>
      <c r="GB75" s="88"/>
      <c r="GC75" s="88"/>
      <c r="GD75" s="88"/>
      <c r="GE75" s="88"/>
      <c r="GF75" s="88"/>
      <c r="GG75" s="88"/>
      <c r="GH75" s="88"/>
      <c r="GI75" s="88"/>
      <c r="GJ75" s="88"/>
      <c r="GK75" s="88"/>
      <c r="GL75" s="88"/>
      <c r="GM75" s="88"/>
      <c r="GN75" s="88"/>
      <c r="GO75" s="88"/>
      <c r="GP75" s="88"/>
      <c r="GQ75" s="88"/>
      <c r="GR75" s="88"/>
      <c r="GS75" s="88"/>
      <c r="GT75" s="88"/>
      <c r="GU75" s="88"/>
      <c r="GV75" s="88"/>
      <c r="GW75" s="88"/>
      <c r="GX75" s="88"/>
      <c r="GY75" s="88"/>
      <c r="GZ75" s="88"/>
      <c r="HA75" s="88"/>
      <c r="HB75" s="88"/>
      <c r="HC75" s="88"/>
      <c r="HD75" s="88"/>
      <c r="HE75" s="88"/>
      <c r="HF75" s="88"/>
      <c r="HG75" s="88"/>
      <c r="HH75" s="88"/>
      <c r="HI75" s="88"/>
      <c r="HJ75" s="88"/>
      <c r="HK75" s="88"/>
      <c r="HL75" s="88"/>
      <c r="HM75" s="88"/>
      <c r="HN75" s="88"/>
      <c r="HO75" s="88"/>
      <c r="HP75" s="88"/>
      <c r="HQ75" s="88"/>
      <c r="HR75" s="88"/>
      <c r="HS75" s="88"/>
      <c r="HT75" s="88"/>
      <c r="HU75" s="88"/>
      <c r="HV75" s="88"/>
      <c r="HW75" s="88"/>
      <c r="HX75" s="88"/>
      <c r="HY75" s="88"/>
      <c r="HZ75" s="88"/>
      <c r="IA75" s="88"/>
      <c r="IB75" s="88"/>
      <c r="IC75" s="88"/>
      <c r="ID75" s="88"/>
      <c r="IE75" s="88"/>
      <c r="IF75" s="88"/>
      <c r="IG75" s="88"/>
      <c r="IH75" s="88"/>
      <c r="II75" s="88"/>
      <c r="IJ75" s="88"/>
      <c r="IK75" s="88"/>
      <c r="IL75" s="88"/>
      <c r="IM75" s="88"/>
      <c r="IN75" s="88"/>
      <c r="IO75" s="88"/>
      <c r="IP75" s="88"/>
      <c r="IQ75" s="88"/>
      <c r="IR75" s="88"/>
      <c r="IS75" s="88"/>
      <c r="IT75" s="88"/>
      <c r="IU75" s="88"/>
      <c r="IV75" s="88"/>
    </row>
    <row r="76" spans="131:256" s="95" customFormat="1" ht="28.5" customHeight="1" hidden="1"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8"/>
      <c r="FX76" s="88"/>
      <c r="FY76" s="88"/>
      <c r="FZ76" s="88"/>
      <c r="GA76" s="88"/>
      <c r="GB76" s="88"/>
      <c r="GC76" s="88"/>
      <c r="GD76" s="88"/>
      <c r="GE76" s="88"/>
      <c r="GF76" s="88"/>
      <c r="GG76" s="88"/>
      <c r="GH76" s="88"/>
      <c r="GI76" s="88"/>
      <c r="GJ76" s="88"/>
      <c r="GK76" s="88"/>
      <c r="GL76" s="88"/>
      <c r="GM76" s="88"/>
      <c r="GN76" s="88"/>
      <c r="GO76" s="88"/>
      <c r="GP76" s="88"/>
      <c r="GQ76" s="88"/>
      <c r="GR76" s="88"/>
      <c r="GS76" s="88"/>
      <c r="GT76" s="88"/>
      <c r="GU76" s="88"/>
      <c r="GV76" s="88"/>
      <c r="GW76" s="88"/>
      <c r="GX76" s="88"/>
      <c r="GY76" s="88"/>
      <c r="GZ76" s="88"/>
      <c r="HA76" s="88"/>
      <c r="HB76" s="88"/>
      <c r="HC76" s="88"/>
      <c r="HD76" s="88"/>
      <c r="HE76" s="88"/>
      <c r="HF76" s="88"/>
      <c r="HG76" s="88"/>
      <c r="HH76" s="88"/>
      <c r="HI76" s="88"/>
      <c r="HJ76" s="88"/>
      <c r="HK76" s="88"/>
      <c r="HL76" s="88"/>
      <c r="HM76" s="88"/>
      <c r="HN76" s="88"/>
      <c r="HO76" s="88"/>
      <c r="HP76" s="88"/>
      <c r="HQ76" s="88"/>
      <c r="HR76" s="88"/>
      <c r="HS76" s="88"/>
      <c r="HT76" s="88"/>
      <c r="HU76" s="88"/>
      <c r="HV76" s="88"/>
      <c r="HW76" s="88"/>
      <c r="HX76" s="88"/>
      <c r="HY76" s="88"/>
      <c r="HZ76" s="88"/>
      <c r="IA76" s="88"/>
      <c r="IB76" s="88"/>
      <c r="IC76" s="88"/>
      <c r="ID76" s="88"/>
      <c r="IE76" s="88"/>
      <c r="IF76" s="88"/>
      <c r="IG76" s="88"/>
      <c r="IH76" s="88"/>
      <c r="II76" s="88"/>
      <c r="IJ76" s="88"/>
      <c r="IK76" s="88"/>
      <c r="IL76" s="88"/>
      <c r="IM76" s="88"/>
      <c r="IN76" s="88"/>
      <c r="IO76" s="88"/>
      <c r="IP76" s="88"/>
      <c r="IQ76" s="88"/>
      <c r="IR76" s="88"/>
      <c r="IS76" s="88"/>
      <c r="IT76" s="88"/>
      <c r="IU76" s="88"/>
      <c r="IV76" s="88"/>
    </row>
    <row r="77" spans="131:256" s="95" customFormat="1" ht="28.5" customHeight="1"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8"/>
      <c r="FX77" s="88"/>
      <c r="FY77" s="88"/>
      <c r="FZ77" s="88"/>
      <c r="GA77" s="88"/>
      <c r="GB77" s="88"/>
      <c r="GC77" s="88"/>
      <c r="GD77" s="88"/>
      <c r="GE77" s="88"/>
      <c r="GF77" s="88"/>
      <c r="GG77" s="88"/>
      <c r="GH77" s="88"/>
      <c r="GI77" s="88"/>
      <c r="GJ77" s="88"/>
      <c r="GK77" s="88"/>
      <c r="GL77" s="88"/>
      <c r="GM77" s="88"/>
      <c r="GN77" s="88"/>
      <c r="GO77" s="88"/>
      <c r="GP77" s="88"/>
      <c r="GQ77" s="88"/>
      <c r="GR77" s="88"/>
      <c r="GS77" s="88"/>
      <c r="GT77" s="88"/>
      <c r="GU77" s="88"/>
      <c r="GV77" s="88"/>
      <c r="GW77" s="88"/>
      <c r="GX77" s="88"/>
      <c r="GY77" s="88"/>
      <c r="GZ77" s="88"/>
      <c r="HA77" s="88"/>
      <c r="HB77" s="88"/>
      <c r="HC77" s="88"/>
      <c r="HD77" s="88"/>
      <c r="HE77" s="88"/>
      <c r="HF77" s="88"/>
      <c r="HG77" s="88"/>
      <c r="HH77" s="88"/>
      <c r="HI77" s="88"/>
      <c r="HJ77" s="88"/>
      <c r="HK77" s="88"/>
      <c r="HL77" s="88"/>
      <c r="HM77" s="88"/>
      <c r="HN77" s="88"/>
      <c r="HO77" s="88"/>
      <c r="HP77" s="88"/>
      <c r="HQ77" s="88"/>
      <c r="HR77" s="88"/>
      <c r="HS77" s="88"/>
      <c r="HT77" s="88"/>
      <c r="HU77" s="88"/>
      <c r="HV77" s="88"/>
      <c r="HW77" s="88"/>
      <c r="HX77" s="88"/>
      <c r="HY77" s="88"/>
      <c r="HZ77" s="88"/>
      <c r="IA77" s="88"/>
      <c r="IB77" s="88"/>
      <c r="IC77" s="88"/>
      <c r="ID77" s="88"/>
      <c r="IE77" s="88"/>
      <c r="IF77" s="88"/>
      <c r="IG77" s="88"/>
      <c r="IH77" s="88"/>
      <c r="II77" s="88"/>
      <c r="IJ77" s="88"/>
      <c r="IK77" s="88"/>
      <c r="IL77" s="88"/>
      <c r="IM77" s="88"/>
      <c r="IN77" s="88"/>
      <c r="IO77" s="88"/>
      <c r="IP77" s="88"/>
      <c r="IQ77" s="88"/>
      <c r="IR77" s="88"/>
      <c r="IS77" s="88"/>
      <c r="IT77" s="88"/>
      <c r="IU77" s="88"/>
      <c r="IV77" s="88"/>
    </row>
    <row r="78" spans="1:126" s="124" customFormat="1" ht="27" customHeight="1">
      <c r="A78" s="124" t="s">
        <v>68</v>
      </c>
      <c r="G78" s="638"/>
      <c r="H78" s="638"/>
      <c r="I78" s="638"/>
      <c r="J78" s="638"/>
      <c r="K78" s="638"/>
      <c r="L78" s="638"/>
      <c r="M78" s="638"/>
      <c r="N78" s="638"/>
      <c r="O78" s="638"/>
      <c r="P78" s="638"/>
      <c r="Q78" s="638"/>
      <c r="R78" s="638"/>
      <c r="S78" s="638"/>
      <c r="T78" s="638"/>
      <c r="U78" s="638"/>
      <c r="V78" s="638"/>
      <c r="W78" s="638"/>
      <c r="X78" s="638"/>
      <c r="Y78" s="638"/>
      <c r="Z78" s="638"/>
      <c r="AA78" s="638"/>
      <c r="AB78" s="638"/>
      <c r="AC78" s="638"/>
      <c r="CD78" s="124" t="s">
        <v>202</v>
      </c>
      <c r="CM78" s="477"/>
      <c r="CN78" s="477"/>
      <c r="CO78" s="477"/>
      <c r="CP78" s="477"/>
      <c r="CQ78" s="477"/>
      <c r="CR78" s="477"/>
      <c r="CS78" s="477"/>
      <c r="CT78" s="477"/>
      <c r="CU78" s="477"/>
      <c r="CV78" s="477"/>
      <c r="CW78" s="477"/>
      <c r="CX78" s="477"/>
      <c r="CY78" s="477"/>
      <c r="CZ78" s="477"/>
      <c r="DA78" s="477"/>
      <c r="DB78" s="477"/>
      <c r="DC78" s="477"/>
      <c r="DD78" s="477"/>
      <c r="DE78" s="477"/>
      <c r="DF78" s="477"/>
      <c r="DG78" s="477"/>
      <c r="DH78" s="477"/>
      <c r="DI78" s="477"/>
      <c r="DJ78" s="477"/>
      <c r="DK78" s="477"/>
      <c r="DL78" s="477"/>
      <c r="DM78" s="477"/>
      <c r="DN78" s="477"/>
      <c r="DO78" s="477"/>
      <c r="DP78" s="477"/>
      <c r="DQ78" s="477"/>
      <c r="DR78" s="477"/>
      <c r="DS78" s="477"/>
      <c r="DT78" s="477"/>
      <c r="DU78" s="477"/>
      <c r="DV78" s="477"/>
    </row>
    <row r="79" spans="131:256" s="95" customFormat="1" ht="28.5" customHeight="1"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  <c r="FO79" s="88"/>
      <c r="FP79" s="88"/>
      <c r="FQ79" s="88"/>
      <c r="FR79" s="88"/>
      <c r="FS79" s="88"/>
      <c r="FT79" s="88"/>
      <c r="FU79" s="88"/>
      <c r="FV79" s="88"/>
      <c r="FW79" s="88"/>
      <c r="FX79" s="88"/>
      <c r="FY79" s="88"/>
      <c r="FZ79" s="88"/>
      <c r="GA79" s="88"/>
      <c r="GB79" s="88"/>
      <c r="GC79" s="88"/>
      <c r="GD79" s="88"/>
      <c r="GE79" s="88"/>
      <c r="GF79" s="88"/>
      <c r="GG79" s="88"/>
      <c r="GH79" s="88"/>
      <c r="GI79" s="88"/>
      <c r="GJ79" s="88"/>
      <c r="GK79" s="88"/>
      <c r="GL79" s="88"/>
      <c r="GM79" s="88"/>
      <c r="GN79" s="88"/>
      <c r="GO79" s="88"/>
      <c r="GP79" s="88"/>
      <c r="GQ79" s="88"/>
      <c r="GR79" s="88"/>
      <c r="GS79" s="88"/>
      <c r="GT79" s="88"/>
      <c r="GU79" s="88"/>
      <c r="GV79" s="88"/>
      <c r="GW79" s="88"/>
      <c r="GX79" s="88"/>
      <c r="GY79" s="88"/>
      <c r="GZ79" s="88"/>
      <c r="HA79" s="88"/>
      <c r="HB79" s="88"/>
      <c r="HC79" s="88"/>
      <c r="HD79" s="88"/>
      <c r="HE79" s="88"/>
      <c r="HF79" s="88"/>
      <c r="HG79" s="88"/>
      <c r="HH79" s="88"/>
      <c r="HI79" s="88"/>
      <c r="HJ79" s="88"/>
      <c r="HK79" s="88"/>
      <c r="HL79" s="88"/>
      <c r="HM79" s="88"/>
      <c r="HN79" s="88"/>
      <c r="HO79" s="88"/>
      <c r="HP79" s="88"/>
      <c r="HQ79" s="88"/>
      <c r="HR79" s="88"/>
      <c r="HS79" s="88"/>
      <c r="HT79" s="88"/>
      <c r="HU79" s="88"/>
      <c r="HV79" s="88"/>
      <c r="HW79" s="88"/>
      <c r="HX79" s="88"/>
      <c r="HY79" s="88"/>
      <c r="HZ79" s="88"/>
      <c r="IA79" s="88"/>
      <c r="IB79" s="88"/>
      <c r="IC79" s="88"/>
      <c r="ID79" s="88"/>
      <c r="IE79" s="88"/>
      <c r="IF79" s="88"/>
      <c r="IG79" s="88"/>
      <c r="IH79" s="88"/>
      <c r="II79" s="88"/>
      <c r="IJ79" s="88"/>
      <c r="IK79" s="88"/>
      <c r="IL79" s="88"/>
      <c r="IM79" s="88"/>
      <c r="IN79" s="88"/>
      <c r="IO79" s="88"/>
      <c r="IP79" s="88"/>
      <c r="IQ79" s="88"/>
      <c r="IR79" s="88"/>
      <c r="IS79" s="88"/>
      <c r="IT79" s="88"/>
      <c r="IU79" s="88"/>
      <c r="IV79" s="88"/>
    </row>
    <row r="80" spans="131:256" s="95" customFormat="1" ht="28.5" customHeight="1">
      <c r="EA80" s="88"/>
      <c r="EB80" s="88"/>
      <c r="EC80" s="88"/>
      <c r="ED80" s="88"/>
      <c r="EE80" s="88"/>
      <c r="EF80" s="88"/>
      <c r="EG80" s="88"/>
      <c r="EH80" s="88"/>
      <c r="EI80" s="88"/>
      <c r="EJ80" s="88"/>
      <c r="EK80" s="88"/>
      <c r="EL80" s="88"/>
      <c r="EM80" s="88"/>
      <c r="EN80" s="88"/>
      <c r="EO80" s="88"/>
      <c r="EP80" s="88"/>
      <c r="EQ80" s="88"/>
      <c r="ER80" s="88"/>
      <c r="ES80" s="88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8"/>
      <c r="FE80" s="88"/>
      <c r="FF80" s="88"/>
      <c r="FG80" s="88"/>
      <c r="FH80" s="88"/>
      <c r="FI80" s="88"/>
      <c r="FJ80" s="88"/>
      <c r="FK80" s="88"/>
      <c r="FL80" s="88"/>
      <c r="FM80" s="88"/>
      <c r="FN80" s="88"/>
      <c r="FO80" s="88"/>
      <c r="FP80" s="88"/>
      <c r="FQ80" s="88"/>
      <c r="FR80" s="88"/>
      <c r="FS80" s="88"/>
      <c r="FT80" s="88"/>
      <c r="FU80" s="88"/>
      <c r="FV80" s="88"/>
      <c r="FW80" s="88"/>
      <c r="FX80" s="88"/>
      <c r="FY80" s="88"/>
      <c r="FZ80" s="88"/>
      <c r="GA80" s="88"/>
      <c r="GB80" s="88"/>
      <c r="GC80" s="88"/>
      <c r="GD80" s="88"/>
      <c r="GE80" s="88"/>
      <c r="GF80" s="88"/>
      <c r="GG80" s="88"/>
      <c r="GH80" s="88"/>
      <c r="GI80" s="88"/>
      <c r="GJ80" s="88"/>
      <c r="GK80" s="88"/>
      <c r="GL80" s="88"/>
      <c r="GM80" s="88"/>
      <c r="GN80" s="88"/>
      <c r="GO80" s="88"/>
      <c r="GP80" s="88"/>
      <c r="GQ80" s="88"/>
      <c r="GR80" s="88"/>
      <c r="GS80" s="88"/>
      <c r="GT80" s="88"/>
      <c r="GU80" s="88"/>
      <c r="GV80" s="88"/>
      <c r="GW80" s="88"/>
      <c r="GX80" s="88"/>
      <c r="GY80" s="88"/>
      <c r="GZ80" s="88"/>
      <c r="HA80" s="88"/>
      <c r="HB80" s="88"/>
      <c r="HC80" s="88"/>
      <c r="HD80" s="88"/>
      <c r="HE80" s="88"/>
      <c r="HF80" s="88"/>
      <c r="HG80" s="88"/>
      <c r="HH80" s="88"/>
      <c r="HI80" s="88"/>
      <c r="HJ80" s="88"/>
      <c r="HK80" s="88"/>
      <c r="HL80" s="88"/>
      <c r="HM80" s="88"/>
      <c r="HN80" s="88"/>
      <c r="HO80" s="88"/>
      <c r="HP80" s="88"/>
      <c r="HQ80" s="88"/>
      <c r="HR80" s="88"/>
      <c r="HS80" s="88"/>
      <c r="HT80" s="88"/>
      <c r="HU80" s="88"/>
      <c r="HV80" s="88"/>
      <c r="HW80" s="88"/>
      <c r="HX80" s="88"/>
      <c r="HY80" s="88"/>
      <c r="HZ80" s="88"/>
      <c r="IA80" s="88"/>
      <c r="IB80" s="88"/>
      <c r="IC80" s="88"/>
      <c r="ID80" s="88"/>
      <c r="IE80" s="88"/>
      <c r="IF80" s="88"/>
      <c r="IG80" s="88"/>
      <c r="IH80" s="88"/>
      <c r="II80" s="88"/>
      <c r="IJ80" s="88"/>
      <c r="IK80" s="88"/>
      <c r="IL80" s="88"/>
      <c r="IM80" s="88"/>
      <c r="IN80" s="88"/>
      <c r="IO80" s="88"/>
      <c r="IP80" s="88"/>
      <c r="IQ80" s="88"/>
      <c r="IR80" s="88"/>
      <c r="IS80" s="88"/>
      <c r="IT80" s="88"/>
      <c r="IU80" s="88"/>
      <c r="IV80" s="88"/>
    </row>
    <row r="81" spans="131:256" s="95" customFormat="1" ht="28.5" customHeight="1">
      <c r="EA81" s="88"/>
      <c r="EB81" s="88"/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8"/>
      <c r="FF81" s="88"/>
      <c r="FG81" s="88"/>
      <c r="FH81" s="88"/>
      <c r="FI81" s="88"/>
      <c r="FJ81" s="88"/>
      <c r="FK81" s="88"/>
      <c r="FL81" s="88"/>
      <c r="FM81" s="88"/>
      <c r="FN81" s="88"/>
      <c r="FO81" s="88"/>
      <c r="FP81" s="88"/>
      <c r="FQ81" s="88"/>
      <c r="FR81" s="88"/>
      <c r="FS81" s="88"/>
      <c r="FT81" s="88"/>
      <c r="FU81" s="88"/>
      <c r="FV81" s="88"/>
      <c r="FW81" s="88"/>
      <c r="FX81" s="88"/>
      <c r="FY81" s="88"/>
      <c r="FZ81" s="88"/>
      <c r="GA81" s="88"/>
      <c r="GB81" s="88"/>
      <c r="GC81" s="88"/>
      <c r="GD81" s="88"/>
      <c r="GE81" s="88"/>
      <c r="GF81" s="88"/>
      <c r="GG81" s="88"/>
      <c r="GH81" s="88"/>
      <c r="GI81" s="88"/>
      <c r="GJ81" s="88"/>
      <c r="GK81" s="88"/>
      <c r="GL81" s="88"/>
      <c r="GM81" s="88"/>
      <c r="GN81" s="88"/>
      <c r="GO81" s="88"/>
      <c r="GP81" s="88"/>
      <c r="GQ81" s="88"/>
      <c r="GR81" s="88"/>
      <c r="GS81" s="88"/>
      <c r="GT81" s="88"/>
      <c r="GU81" s="88"/>
      <c r="GV81" s="88"/>
      <c r="GW81" s="88"/>
      <c r="GX81" s="88"/>
      <c r="GY81" s="88"/>
      <c r="GZ81" s="88"/>
      <c r="HA81" s="88"/>
      <c r="HB81" s="88"/>
      <c r="HC81" s="88"/>
      <c r="HD81" s="88"/>
      <c r="HE81" s="88"/>
      <c r="HF81" s="88"/>
      <c r="HG81" s="88"/>
      <c r="HH81" s="88"/>
      <c r="HI81" s="88"/>
      <c r="HJ81" s="88"/>
      <c r="HK81" s="88"/>
      <c r="HL81" s="88"/>
      <c r="HM81" s="88"/>
      <c r="HN81" s="88"/>
      <c r="HO81" s="88"/>
      <c r="HP81" s="88"/>
      <c r="HQ81" s="88"/>
      <c r="HR81" s="88"/>
      <c r="HS81" s="88"/>
      <c r="HT81" s="88"/>
      <c r="HU81" s="88"/>
      <c r="HV81" s="88"/>
      <c r="HW81" s="88"/>
      <c r="HX81" s="88"/>
      <c r="HY81" s="88"/>
      <c r="HZ81" s="88"/>
      <c r="IA81" s="88"/>
      <c r="IB81" s="88"/>
      <c r="IC81" s="88"/>
      <c r="ID81" s="88"/>
      <c r="IE81" s="88"/>
      <c r="IF81" s="88"/>
      <c r="IG81" s="88"/>
      <c r="IH81" s="88"/>
      <c r="II81" s="88"/>
      <c r="IJ81" s="88"/>
      <c r="IK81" s="88"/>
      <c r="IL81" s="88"/>
      <c r="IM81" s="88"/>
      <c r="IN81" s="88"/>
      <c r="IO81" s="88"/>
      <c r="IP81" s="88"/>
      <c r="IQ81" s="88"/>
      <c r="IR81" s="88"/>
      <c r="IS81" s="88"/>
      <c r="IT81" s="88"/>
      <c r="IU81" s="88"/>
      <c r="IV81" s="88"/>
    </row>
    <row r="82" spans="131:256" s="95" customFormat="1" ht="28.5" customHeight="1"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  <c r="FH82" s="88"/>
      <c r="FI82" s="88"/>
      <c r="FJ82" s="88"/>
      <c r="FK82" s="88"/>
      <c r="FL82" s="88"/>
      <c r="FM82" s="88"/>
      <c r="FN82" s="88"/>
      <c r="FO82" s="88"/>
      <c r="FP82" s="88"/>
      <c r="FQ82" s="88"/>
      <c r="FR82" s="88"/>
      <c r="FS82" s="88"/>
      <c r="FT82" s="88"/>
      <c r="FU82" s="88"/>
      <c r="FV82" s="88"/>
      <c r="FW82" s="88"/>
      <c r="FX82" s="88"/>
      <c r="FY82" s="88"/>
      <c r="FZ82" s="88"/>
      <c r="GA82" s="88"/>
      <c r="GB82" s="88"/>
      <c r="GC82" s="88"/>
      <c r="GD82" s="88"/>
      <c r="GE82" s="88"/>
      <c r="GF82" s="88"/>
      <c r="GG82" s="88"/>
      <c r="GH82" s="88"/>
      <c r="GI82" s="88"/>
      <c r="GJ82" s="88"/>
      <c r="GK82" s="88"/>
      <c r="GL82" s="88"/>
      <c r="GM82" s="88"/>
      <c r="GN82" s="88"/>
      <c r="GO82" s="88"/>
      <c r="GP82" s="88"/>
      <c r="GQ82" s="88"/>
      <c r="GR82" s="88"/>
      <c r="GS82" s="88"/>
      <c r="GT82" s="88"/>
      <c r="GU82" s="88"/>
      <c r="GV82" s="88"/>
      <c r="GW82" s="88"/>
      <c r="GX82" s="88"/>
      <c r="GY82" s="88"/>
      <c r="GZ82" s="88"/>
      <c r="HA82" s="88"/>
      <c r="HB82" s="88"/>
      <c r="HC82" s="88"/>
      <c r="HD82" s="88"/>
      <c r="HE82" s="88"/>
      <c r="HF82" s="88"/>
      <c r="HG82" s="88"/>
      <c r="HH82" s="88"/>
      <c r="HI82" s="88"/>
      <c r="HJ82" s="88"/>
      <c r="HK82" s="88"/>
      <c r="HL82" s="88"/>
      <c r="HM82" s="88"/>
      <c r="HN82" s="88"/>
      <c r="HO82" s="88"/>
      <c r="HP82" s="88"/>
      <c r="HQ82" s="88"/>
      <c r="HR82" s="88"/>
      <c r="HS82" s="88"/>
      <c r="HT82" s="88"/>
      <c r="HU82" s="88"/>
      <c r="HV82" s="88"/>
      <c r="HW82" s="88"/>
      <c r="HX82" s="88"/>
      <c r="HY82" s="88"/>
      <c r="HZ82" s="88"/>
      <c r="IA82" s="88"/>
      <c r="IB82" s="88"/>
      <c r="IC82" s="88"/>
      <c r="ID82" s="88"/>
      <c r="IE82" s="88"/>
      <c r="IF82" s="88"/>
      <c r="IG82" s="88"/>
      <c r="IH82" s="88"/>
      <c r="II82" s="88"/>
      <c r="IJ82" s="88"/>
      <c r="IK82" s="88"/>
      <c r="IL82" s="88"/>
      <c r="IM82" s="88"/>
      <c r="IN82" s="88"/>
      <c r="IO82" s="88"/>
      <c r="IP82" s="88"/>
      <c r="IQ82" s="88"/>
      <c r="IR82" s="88"/>
      <c r="IS82" s="88"/>
      <c r="IT82" s="88"/>
      <c r="IU82" s="88"/>
      <c r="IV82" s="88"/>
    </row>
    <row r="83" spans="131:256" s="95" customFormat="1" ht="28.5" customHeight="1">
      <c r="EA83" s="88"/>
      <c r="EB83" s="88"/>
      <c r="EC83" s="88"/>
      <c r="ED83" s="88"/>
      <c r="EE83" s="88"/>
      <c r="EF83" s="88"/>
      <c r="EG83" s="88"/>
      <c r="EH83" s="88"/>
      <c r="EI83" s="88"/>
      <c r="EJ83" s="88"/>
      <c r="EK83" s="88"/>
      <c r="EL83" s="88"/>
      <c r="EM83" s="88"/>
      <c r="EN83" s="88"/>
      <c r="EO83" s="88"/>
      <c r="EP83" s="88"/>
      <c r="EQ83" s="88"/>
      <c r="ER83" s="88"/>
      <c r="ES83" s="88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8"/>
      <c r="FF83" s="88"/>
      <c r="FG83" s="88"/>
      <c r="FH83" s="88"/>
      <c r="FI83" s="88"/>
      <c r="FJ83" s="88"/>
      <c r="FK83" s="88"/>
      <c r="FL83" s="88"/>
      <c r="FM83" s="88"/>
      <c r="FN83" s="88"/>
      <c r="FO83" s="88"/>
      <c r="FP83" s="88"/>
      <c r="FQ83" s="88"/>
      <c r="FR83" s="88"/>
      <c r="FS83" s="88"/>
      <c r="FT83" s="88"/>
      <c r="FU83" s="88"/>
      <c r="FV83" s="88"/>
      <c r="FW83" s="88"/>
      <c r="FX83" s="88"/>
      <c r="FY83" s="88"/>
      <c r="FZ83" s="88"/>
      <c r="GA83" s="88"/>
      <c r="GB83" s="88"/>
      <c r="GC83" s="88"/>
      <c r="GD83" s="88"/>
      <c r="GE83" s="88"/>
      <c r="GF83" s="88"/>
      <c r="GG83" s="88"/>
      <c r="GH83" s="88"/>
      <c r="GI83" s="88"/>
      <c r="GJ83" s="88"/>
      <c r="GK83" s="88"/>
      <c r="GL83" s="88"/>
      <c r="GM83" s="88"/>
      <c r="GN83" s="88"/>
      <c r="GO83" s="88"/>
      <c r="GP83" s="88"/>
      <c r="GQ83" s="88"/>
      <c r="GR83" s="88"/>
      <c r="GS83" s="88"/>
      <c r="GT83" s="88"/>
      <c r="GU83" s="88"/>
      <c r="GV83" s="88"/>
      <c r="GW83" s="88"/>
      <c r="GX83" s="88"/>
      <c r="GY83" s="88"/>
      <c r="GZ83" s="88"/>
      <c r="HA83" s="88"/>
      <c r="HB83" s="88"/>
      <c r="HC83" s="88"/>
      <c r="HD83" s="88"/>
      <c r="HE83" s="88"/>
      <c r="HF83" s="88"/>
      <c r="HG83" s="88"/>
      <c r="HH83" s="88"/>
      <c r="HI83" s="88"/>
      <c r="HJ83" s="88"/>
      <c r="HK83" s="88"/>
      <c r="HL83" s="88"/>
      <c r="HM83" s="88"/>
      <c r="HN83" s="88"/>
      <c r="HO83" s="88"/>
      <c r="HP83" s="88"/>
      <c r="HQ83" s="88"/>
      <c r="HR83" s="88"/>
      <c r="HS83" s="88"/>
      <c r="HT83" s="88"/>
      <c r="HU83" s="88"/>
      <c r="HV83" s="88"/>
      <c r="HW83" s="88"/>
      <c r="HX83" s="88"/>
      <c r="HY83" s="88"/>
      <c r="HZ83" s="88"/>
      <c r="IA83" s="88"/>
      <c r="IB83" s="88"/>
      <c r="IC83" s="88"/>
      <c r="ID83" s="88"/>
      <c r="IE83" s="88"/>
      <c r="IF83" s="88"/>
      <c r="IG83" s="88"/>
      <c r="IH83" s="88"/>
      <c r="II83" s="88"/>
      <c r="IJ83" s="88"/>
      <c r="IK83" s="88"/>
      <c r="IL83" s="88"/>
      <c r="IM83" s="88"/>
      <c r="IN83" s="88"/>
      <c r="IO83" s="88"/>
      <c r="IP83" s="88"/>
      <c r="IQ83" s="88"/>
      <c r="IR83" s="88"/>
      <c r="IS83" s="88"/>
      <c r="IT83" s="88"/>
      <c r="IU83" s="88"/>
      <c r="IV83" s="88"/>
    </row>
    <row r="84" spans="131:256" s="95" customFormat="1" ht="28.5" customHeight="1">
      <c r="EA84" s="88"/>
      <c r="EB84" s="88"/>
      <c r="EC84" s="88"/>
      <c r="ED84" s="88"/>
      <c r="EE84" s="88"/>
      <c r="EF84" s="88"/>
      <c r="EG84" s="88"/>
      <c r="EH84" s="88"/>
      <c r="EI84" s="88"/>
      <c r="EJ84" s="88"/>
      <c r="EK84" s="88"/>
      <c r="EL84" s="88"/>
      <c r="EM84" s="88"/>
      <c r="EN84" s="88"/>
      <c r="EO84" s="88"/>
      <c r="EP84" s="88"/>
      <c r="EQ84" s="88"/>
      <c r="ER84" s="88"/>
      <c r="ES84" s="88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8"/>
      <c r="FF84" s="88"/>
      <c r="FG84" s="88"/>
      <c r="FH84" s="88"/>
      <c r="FI84" s="88"/>
      <c r="FJ84" s="88"/>
      <c r="FK84" s="88"/>
      <c r="FL84" s="88"/>
      <c r="FM84" s="88"/>
      <c r="FN84" s="88"/>
      <c r="FO84" s="88"/>
      <c r="FP84" s="88"/>
      <c r="FQ84" s="88"/>
      <c r="FR84" s="88"/>
      <c r="FS84" s="88"/>
      <c r="FT84" s="88"/>
      <c r="FU84" s="88"/>
      <c r="FV84" s="88"/>
      <c r="FW84" s="88"/>
      <c r="FX84" s="88"/>
      <c r="FY84" s="88"/>
      <c r="FZ84" s="88"/>
      <c r="GA84" s="88"/>
      <c r="GB84" s="88"/>
      <c r="GC84" s="88"/>
      <c r="GD84" s="88"/>
      <c r="GE84" s="88"/>
      <c r="GF84" s="88"/>
      <c r="GG84" s="88"/>
      <c r="GH84" s="88"/>
      <c r="GI84" s="88"/>
      <c r="GJ84" s="88"/>
      <c r="GK84" s="88"/>
      <c r="GL84" s="88"/>
      <c r="GM84" s="88"/>
      <c r="GN84" s="88"/>
      <c r="GO84" s="88"/>
      <c r="GP84" s="88"/>
      <c r="GQ84" s="88"/>
      <c r="GR84" s="88"/>
      <c r="GS84" s="88"/>
      <c r="GT84" s="88"/>
      <c r="GU84" s="88"/>
      <c r="GV84" s="88"/>
      <c r="GW84" s="88"/>
      <c r="GX84" s="88"/>
      <c r="GY84" s="88"/>
      <c r="GZ84" s="88"/>
      <c r="HA84" s="88"/>
      <c r="HB84" s="88"/>
      <c r="HC84" s="88"/>
      <c r="HD84" s="88"/>
      <c r="HE84" s="88"/>
      <c r="HF84" s="88"/>
      <c r="HG84" s="88"/>
      <c r="HH84" s="88"/>
      <c r="HI84" s="88"/>
      <c r="HJ84" s="88"/>
      <c r="HK84" s="88"/>
      <c r="HL84" s="88"/>
      <c r="HM84" s="88"/>
      <c r="HN84" s="88"/>
      <c r="HO84" s="88"/>
      <c r="HP84" s="88"/>
      <c r="HQ84" s="88"/>
      <c r="HR84" s="88"/>
      <c r="HS84" s="88"/>
      <c r="HT84" s="88"/>
      <c r="HU84" s="88"/>
      <c r="HV84" s="88"/>
      <c r="HW84" s="88"/>
      <c r="HX84" s="88"/>
      <c r="HY84" s="88"/>
      <c r="HZ84" s="88"/>
      <c r="IA84" s="88"/>
      <c r="IB84" s="88"/>
      <c r="IC84" s="88"/>
      <c r="ID84" s="88"/>
      <c r="IE84" s="88"/>
      <c r="IF84" s="88"/>
      <c r="IG84" s="88"/>
      <c r="IH84" s="88"/>
      <c r="II84" s="88"/>
      <c r="IJ84" s="88"/>
      <c r="IK84" s="88"/>
      <c r="IL84" s="88"/>
      <c r="IM84" s="88"/>
      <c r="IN84" s="88"/>
      <c r="IO84" s="88"/>
      <c r="IP84" s="88"/>
      <c r="IQ84" s="88"/>
      <c r="IR84" s="88"/>
      <c r="IS84" s="88"/>
      <c r="IT84" s="88"/>
      <c r="IU84" s="88"/>
      <c r="IV84" s="88"/>
    </row>
    <row r="85" spans="131:256" s="95" customFormat="1" ht="28.5" customHeight="1">
      <c r="EA85" s="88"/>
      <c r="EB85" s="88"/>
      <c r="EC85" s="88"/>
      <c r="ED85" s="88"/>
      <c r="EE85" s="88"/>
      <c r="EF85" s="88"/>
      <c r="EG85" s="88"/>
      <c r="EH85" s="88"/>
      <c r="EI85" s="88"/>
      <c r="EJ85" s="88"/>
      <c r="EK85" s="88"/>
      <c r="EL85" s="88"/>
      <c r="EM85" s="88"/>
      <c r="EN85" s="88"/>
      <c r="EO85" s="88"/>
      <c r="EP85" s="88"/>
      <c r="EQ85" s="88"/>
      <c r="ER85" s="88"/>
      <c r="ES85" s="88"/>
      <c r="ET85" s="88"/>
      <c r="EU85" s="88"/>
      <c r="EV85" s="88"/>
      <c r="EW85" s="88"/>
      <c r="EX85" s="88"/>
      <c r="EY85" s="88"/>
      <c r="EZ85" s="88"/>
      <c r="FA85" s="88"/>
      <c r="FB85" s="88"/>
      <c r="FC85" s="88"/>
      <c r="FD85" s="88"/>
      <c r="FE85" s="88"/>
      <c r="FF85" s="88"/>
      <c r="FG85" s="88"/>
      <c r="FH85" s="88"/>
      <c r="FI85" s="88"/>
      <c r="FJ85" s="88"/>
      <c r="FK85" s="88"/>
      <c r="FL85" s="88"/>
      <c r="FM85" s="88"/>
      <c r="FN85" s="88"/>
      <c r="FO85" s="88"/>
      <c r="FP85" s="88"/>
      <c r="FQ85" s="88"/>
      <c r="FR85" s="88"/>
      <c r="FS85" s="88"/>
      <c r="FT85" s="88"/>
      <c r="FU85" s="88"/>
      <c r="FV85" s="88"/>
      <c r="FW85" s="88"/>
      <c r="FX85" s="88"/>
      <c r="FY85" s="88"/>
      <c r="FZ85" s="88"/>
      <c r="GA85" s="88"/>
      <c r="GB85" s="88"/>
      <c r="GC85" s="88"/>
      <c r="GD85" s="88"/>
      <c r="GE85" s="88"/>
      <c r="GF85" s="88"/>
      <c r="GG85" s="88"/>
      <c r="GH85" s="88"/>
      <c r="GI85" s="88"/>
      <c r="GJ85" s="88"/>
      <c r="GK85" s="88"/>
      <c r="GL85" s="88"/>
      <c r="GM85" s="88"/>
      <c r="GN85" s="88"/>
      <c r="GO85" s="88"/>
      <c r="GP85" s="88"/>
      <c r="GQ85" s="88"/>
      <c r="GR85" s="88"/>
      <c r="GS85" s="88"/>
      <c r="GT85" s="88"/>
      <c r="GU85" s="88"/>
      <c r="GV85" s="88"/>
      <c r="GW85" s="88"/>
      <c r="GX85" s="88"/>
      <c r="GY85" s="88"/>
      <c r="GZ85" s="88"/>
      <c r="HA85" s="88"/>
      <c r="HB85" s="88"/>
      <c r="HC85" s="88"/>
      <c r="HD85" s="88"/>
      <c r="HE85" s="88"/>
      <c r="HF85" s="88"/>
      <c r="HG85" s="88"/>
      <c r="HH85" s="88"/>
      <c r="HI85" s="88"/>
      <c r="HJ85" s="88"/>
      <c r="HK85" s="88"/>
      <c r="HL85" s="88"/>
      <c r="HM85" s="88"/>
      <c r="HN85" s="88"/>
      <c r="HO85" s="88"/>
      <c r="HP85" s="88"/>
      <c r="HQ85" s="88"/>
      <c r="HR85" s="88"/>
      <c r="HS85" s="88"/>
      <c r="HT85" s="88"/>
      <c r="HU85" s="88"/>
      <c r="HV85" s="88"/>
      <c r="HW85" s="88"/>
      <c r="HX85" s="88"/>
      <c r="HY85" s="88"/>
      <c r="HZ85" s="88"/>
      <c r="IA85" s="88"/>
      <c r="IB85" s="88"/>
      <c r="IC85" s="88"/>
      <c r="ID85" s="88"/>
      <c r="IE85" s="88"/>
      <c r="IF85" s="88"/>
      <c r="IG85" s="88"/>
      <c r="IH85" s="88"/>
      <c r="II85" s="88"/>
      <c r="IJ85" s="88"/>
      <c r="IK85" s="88"/>
      <c r="IL85" s="88"/>
      <c r="IM85" s="88"/>
      <c r="IN85" s="88"/>
      <c r="IO85" s="88"/>
      <c r="IP85" s="88"/>
      <c r="IQ85" s="88"/>
      <c r="IR85" s="88"/>
      <c r="IS85" s="88"/>
      <c r="IT85" s="88"/>
      <c r="IU85" s="88"/>
      <c r="IV85" s="88"/>
    </row>
    <row r="86" spans="131:256" s="95" customFormat="1" ht="52.5" customHeight="1">
      <c r="EA86" s="88"/>
      <c r="EB86" s="88"/>
      <c r="EC86" s="88"/>
      <c r="ED86" s="88"/>
      <c r="EE86" s="88"/>
      <c r="EF86" s="88"/>
      <c r="EG86" s="88"/>
      <c r="EH86" s="88"/>
      <c r="EI86" s="88"/>
      <c r="EJ86" s="88"/>
      <c r="EK86" s="88"/>
      <c r="EL86" s="88"/>
      <c r="EM86" s="88"/>
      <c r="EN86" s="88"/>
      <c r="EO86" s="88"/>
      <c r="EP86" s="88"/>
      <c r="EQ86" s="88"/>
      <c r="ER86" s="88"/>
      <c r="ES86" s="88"/>
      <c r="ET86" s="88"/>
      <c r="EU86" s="88"/>
      <c r="EV86" s="88"/>
      <c r="EW86" s="88"/>
      <c r="EX86" s="88"/>
      <c r="EY86" s="88"/>
      <c r="EZ86" s="88"/>
      <c r="FA86" s="88"/>
      <c r="FB86" s="88"/>
      <c r="FC86" s="88"/>
      <c r="FD86" s="88"/>
      <c r="FE86" s="88"/>
      <c r="FF86" s="88"/>
      <c r="FG86" s="88"/>
      <c r="FH86" s="88"/>
      <c r="FI86" s="88"/>
      <c r="FJ86" s="88"/>
      <c r="FK86" s="88"/>
      <c r="FL86" s="88"/>
      <c r="FM86" s="88"/>
      <c r="FN86" s="88"/>
      <c r="FO86" s="88"/>
      <c r="FP86" s="88"/>
      <c r="FQ86" s="88"/>
      <c r="FR86" s="88"/>
      <c r="FS86" s="88"/>
      <c r="FT86" s="88"/>
      <c r="FU86" s="88"/>
      <c r="FV86" s="88"/>
      <c r="FW86" s="88"/>
      <c r="FX86" s="88"/>
      <c r="FY86" s="88"/>
      <c r="FZ86" s="88"/>
      <c r="GA86" s="88"/>
      <c r="GB86" s="88"/>
      <c r="GC86" s="88"/>
      <c r="GD86" s="88"/>
      <c r="GE86" s="88"/>
      <c r="GF86" s="88"/>
      <c r="GG86" s="88"/>
      <c r="GH86" s="88"/>
      <c r="GI86" s="88"/>
      <c r="GJ86" s="88"/>
      <c r="GK86" s="88"/>
      <c r="GL86" s="88"/>
      <c r="GM86" s="88"/>
      <c r="GN86" s="88"/>
      <c r="GO86" s="88"/>
      <c r="GP86" s="88"/>
      <c r="GQ86" s="88"/>
      <c r="GR86" s="88"/>
      <c r="GS86" s="88"/>
      <c r="GT86" s="88"/>
      <c r="GU86" s="88"/>
      <c r="GV86" s="88"/>
      <c r="GW86" s="88"/>
      <c r="GX86" s="88"/>
      <c r="GY86" s="88"/>
      <c r="GZ86" s="88"/>
      <c r="HA86" s="88"/>
      <c r="HB86" s="88"/>
      <c r="HC86" s="88"/>
      <c r="HD86" s="88"/>
      <c r="HE86" s="88"/>
      <c r="HF86" s="88"/>
      <c r="HG86" s="88"/>
      <c r="HH86" s="88"/>
      <c r="HI86" s="88"/>
      <c r="HJ86" s="88"/>
      <c r="HK86" s="88"/>
      <c r="HL86" s="88"/>
      <c r="HM86" s="88"/>
      <c r="HN86" s="88"/>
      <c r="HO86" s="88"/>
      <c r="HP86" s="88"/>
      <c r="HQ86" s="88"/>
      <c r="HR86" s="88"/>
      <c r="HS86" s="88"/>
      <c r="HT86" s="88"/>
      <c r="HU86" s="88"/>
      <c r="HV86" s="88"/>
      <c r="HW86" s="88"/>
      <c r="HX86" s="88"/>
      <c r="HY86" s="88"/>
      <c r="HZ86" s="88"/>
      <c r="IA86" s="88"/>
      <c r="IB86" s="88"/>
      <c r="IC86" s="88"/>
      <c r="ID86" s="88"/>
      <c r="IE86" s="88"/>
      <c r="IF86" s="88"/>
      <c r="IG86" s="88"/>
      <c r="IH86" s="88"/>
      <c r="II86" s="88"/>
      <c r="IJ86" s="88"/>
      <c r="IK86" s="88"/>
      <c r="IL86" s="88"/>
      <c r="IM86" s="88"/>
      <c r="IN86" s="88"/>
      <c r="IO86" s="88"/>
      <c r="IP86" s="88"/>
      <c r="IQ86" s="88"/>
      <c r="IR86" s="88"/>
      <c r="IS86" s="88"/>
      <c r="IT86" s="88"/>
      <c r="IU86" s="88"/>
      <c r="IV86" s="88"/>
    </row>
    <row r="87" spans="131:256" s="95" customFormat="1" ht="28.5" customHeight="1">
      <c r="EA87" s="88"/>
      <c r="EB87" s="88"/>
      <c r="EC87" s="88"/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 s="88"/>
      <c r="EP87" s="88"/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8"/>
      <c r="FC87" s="88"/>
      <c r="FD87" s="88"/>
      <c r="FE87" s="88"/>
      <c r="FF87" s="88"/>
      <c r="FG87" s="88"/>
      <c r="FH87" s="88"/>
      <c r="FI87" s="88"/>
      <c r="FJ87" s="88"/>
      <c r="FK87" s="88"/>
      <c r="FL87" s="88"/>
      <c r="FM87" s="88"/>
      <c r="FN87" s="88"/>
      <c r="FO87" s="88"/>
      <c r="FP87" s="88"/>
      <c r="FQ87" s="88"/>
      <c r="FR87" s="88"/>
      <c r="FS87" s="88"/>
      <c r="FT87" s="88"/>
      <c r="FU87" s="88"/>
      <c r="FV87" s="88"/>
      <c r="FW87" s="88"/>
      <c r="FX87" s="88"/>
      <c r="FY87" s="88"/>
      <c r="FZ87" s="88"/>
      <c r="GA87" s="88"/>
      <c r="GB87" s="88"/>
      <c r="GC87" s="88"/>
      <c r="GD87" s="88"/>
      <c r="GE87" s="88"/>
      <c r="GF87" s="88"/>
      <c r="GG87" s="88"/>
      <c r="GH87" s="88"/>
      <c r="GI87" s="88"/>
      <c r="GJ87" s="88"/>
      <c r="GK87" s="88"/>
      <c r="GL87" s="88"/>
      <c r="GM87" s="88"/>
      <c r="GN87" s="88"/>
      <c r="GO87" s="88"/>
      <c r="GP87" s="88"/>
      <c r="GQ87" s="88"/>
      <c r="GR87" s="88"/>
      <c r="GS87" s="88"/>
      <c r="GT87" s="88"/>
      <c r="GU87" s="88"/>
      <c r="GV87" s="88"/>
      <c r="GW87" s="88"/>
      <c r="GX87" s="88"/>
      <c r="GY87" s="88"/>
      <c r="GZ87" s="88"/>
      <c r="HA87" s="88"/>
      <c r="HB87" s="88"/>
      <c r="HC87" s="88"/>
      <c r="HD87" s="88"/>
      <c r="HE87" s="88"/>
      <c r="HF87" s="88"/>
      <c r="HG87" s="88"/>
      <c r="HH87" s="88"/>
      <c r="HI87" s="88"/>
      <c r="HJ87" s="88"/>
      <c r="HK87" s="88"/>
      <c r="HL87" s="88"/>
      <c r="HM87" s="88"/>
      <c r="HN87" s="88"/>
      <c r="HO87" s="88"/>
      <c r="HP87" s="88"/>
      <c r="HQ87" s="88"/>
      <c r="HR87" s="88"/>
      <c r="HS87" s="88"/>
      <c r="HT87" s="88"/>
      <c r="HU87" s="88"/>
      <c r="HV87" s="88"/>
      <c r="HW87" s="88"/>
      <c r="HX87" s="88"/>
      <c r="HY87" s="88"/>
      <c r="HZ87" s="88"/>
      <c r="IA87" s="88"/>
      <c r="IB87" s="88"/>
      <c r="IC87" s="88"/>
      <c r="ID87" s="88"/>
      <c r="IE87" s="88"/>
      <c r="IF87" s="88"/>
      <c r="IG87" s="88"/>
      <c r="IH87" s="88"/>
      <c r="II87" s="88"/>
      <c r="IJ87" s="88"/>
      <c r="IK87" s="88"/>
      <c r="IL87" s="88"/>
      <c r="IM87" s="88"/>
      <c r="IN87" s="88"/>
      <c r="IO87" s="88"/>
      <c r="IP87" s="88"/>
      <c r="IQ87" s="88"/>
      <c r="IR87" s="88"/>
      <c r="IS87" s="88"/>
      <c r="IT87" s="88"/>
      <c r="IU87" s="88"/>
      <c r="IV87" s="88"/>
    </row>
    <row r="88" spans="131:256" s="95" customFormat="1" ht="28.5" customHeight="1">
      <c r="EA88" s="88"/>
      <c r="EB88" s="88"/>
      <c r="EC88" s="88"/>
      <c r="ED88" s="88"/>
      <c r="EE88" s="88"/>
      <c r="EF88" s="88"/>
      <c r="EG88" s="88"/>
      <c r="EH88" s="88"/>
      <c r="EI88" s="88"/>
      <c r="EJ88" s="88"/>
      <c r="EK88" s="88"/>
      <c r="EL88" s="88"/>
      <c r="EM88" s="88"/>
      <c r="EN88" s="88"/>
      <c r="EO88" s="88"/>
      <c r="EP88" s="88"/>
      <c r="EQ88" s="88"/>
      <c r="ER88" s="88"/>
      <c r="ES88" s="88"/>
      <c r="ET88" s="88"/>
      <c r="EU88" s="88"/>
      <c r="EV88" s="88"/>
      <c r="EW88" s="88"/>
      <c r="EX88" s="88"/>
      <c r="EY88" s="88"/>
      <c r="EZ88" s="88"/>
      <c r="FA88" s="88"/>
      <c r="FB88" s="88"/>
      <c r="FC88" s="88"/>
      <c r="FD88" s="88"/>
      <c r="FE88" s="88"/>
      <c r="FF88" s="88"/>
      <c r="FG88" s="88"/>
      <c r="FH88" s="88"/>
      <c r="FI88" s="88"/>
      <c r="FJ88" s="88"/>
      <c r="FK88" s="88"/>
      <c r="FL88" s="88"/>
      <c r="FM88" s="88"/>
      <c r="FN88" s="88"/>
      <c r="FO88" s="88"/>
      <c r="FP88" s="88"/>
      <c r="FQ88" s="88"/>
      <c r="FR88" s="88"/>
      <c r="FS88" s="88"/>
      <c r="FT88" s="88"/>
      <c r="FU88" s="88"/>
      <c r="FV88" s="88"/>
      <c r="FW88" s="88"/>
      <c r="FX88" s="88"/>
      <c r="FY88" s="88"/>
      <c r="FZ88" s="88"/>
      <c r="GA88" s="88"/>
      <c r="GB88" s="88"/>
      <c r="GC88" s="88"/>
      <c r="GD88" s="88"/>
      <c r="GE88" s="88"/>
      <c r="GF88" s="88"/>
      <c r="GG88" s="88"/>
      <c r="GH88" s="88"/>
      <c r="GI88" s="88"/>
      <c r="GJ88" s="88"/>
      <c r="GK88" s="88"/>
      <c r="GL88" s="88"/>
      <c r="GM88" s="88"/>
      <c r="GN88" s="88"/>
      <c r="GO88" s="88"/>
      <c r="GP88" s="88"/>
      <c r="GQ88" s="88"/>
      <c r="GR88" s="88"/>
      <c r="GS88" s="88"/>
      <c r="GT88" s="88"/>
      <c r="GU88" s="88"/>
      <c r="GV88" s="88"/>
      <c r="GW88" s="88"/>
      <c r="GX88" s="88"/>
      <c r="GY88" s="88"/>
      <c r="GZ88" s="88"/>
      <c r="HA88" s="88"/>
      <c r="HB88" s="88"/>
      <c r="HC88" s="88"/>
      <c r="HD88" s="88"/>
      <c r="HE88" s="88"/>
      <c r="HF88" s="88"/>
      <c r="HG88" s="88"/>
      <c r="HH88" s="88"/>
      <c r="HI88" s="88"/>
      <c r="HJ88" s="88"/>
      <c r="HK88" s="88"/>
      <c r="HL88" s="88"/>
      <c r="HM88" s="88"/>
      <c r="HN88" s="88"/>
      <c r="HO88" s="88"/>
      <c r="HP88" s="88"/>
      <c r="HQ88" s="88"/>
      <c r="HR88" s="88"/>
      <c r="HS88" s="88"/>
      <c r="HT88" s="88"/>
      <c r="HU88" s="88"/>
      <c r="HV88" s="88"/>
      <c r="HW88" s="88"/>
      <c r="HX88" s="88"/>
      <c r="HY88" s="88"/>
      <c r="HZ88" s="88"/>
      <c r="IA88" s="88"/>
      <c r="IB88" s="88"/>
      <c r="IC88" s="88"/>
      <c r="ID88" s="88"/>
      <c r="IE88" s="88"/>
      <c r="IF88" s="88"/>
      <c r="IG88" s="88"/>
      <c r="IH88" s="88"/>
      <c r="II88" s="88"/>
      <c r="IJ88" s="88"/>
      <c r="IK88" s="88"/>
      <c r="IL88" s="88"/>
      <c r="IM88" s="88"/>
      <c r="IN88" s="88"/>
      <c r="IO88" s="88"/>
      <c r="IP88" s="88"/>
      <c r="IQ88" s="88"/>
      <c r="IR88" s="88"/>
      <c r="IS88" s="88"/>
      <c r="IT88" s="88"/>
      <c r="IU88" s="88"/>
      <c r="IV88" s="88"/>
    </row>
    <row r="89" spans="131:256" s="95" customFormat="1" ht="174" customHeight="1">
      <c r="EA89" s="88"/>
      <c r="EB89" s="88"/>
      <c r="EC89" s="88"/>
      <c r="ED89" s="88"/>
      <c r="EE89" s="88"/>
      <c r="EF89" s="88"/>
      <c r="EG89" s="88"/>
      <c r="EH89" s="88"/>
      <c r="EI89" s="88"/>
      <c r="EJ89" s="88"/>
      <c r="EK89" s="88"/>
      <c r="EL89" s="88"/>
      <c r="EM89" s="88"/>
      <c r="EN89" s="88"/>
      <c r="EO89" s="88"/>
      <c r="EP89" s="88"/>
      <c r="EQ89" s="88"/>
      <c r="ER89" s="88"/>
      <c r="ES89" s="88"/>
      <c r="ET89" s="88"/>
      <c r="EU89" s="88"/>
      <c r="EV89" s="88"/>
      <c r="EW89" s="88"/>
      <c r="EX89" s="88"/>
      <c r="EY89" s="88"/>
      <c r="EZ89" s="88"/>
      <c r="FA89" s="88"/>
      <c r="FB89" s="88"/>
      <c r="FC89" s="88"/>
      <c r="FD89" s="88"/>
      <c r="FE89" s="88"/>
      <c r="FF89" s="88"/>
      <c r="FG89" s="88"/>
      <c r="FH89" s="88"/>
      <c r="FI89" s="88"/>
      <c r="FJ89" s="88"/>
      <c r="FK89" s="88"/>
      <c r="FL89" s="88"/>
      <c r="FM89" s="88"/>
      <c r="FN89" s="88"/>
      <c r="FO89" s="88"/>
      <c r="FP89" s="88"/>
      <c r="FQ89" s="88"/>
      <c r="FR89" s="88"/>
      <c r="FS89" s="88"/>
      <c r="FT89" s="88"/>
      <c r="FU89" s="88"/>
      <c r="FV89" s="88"/>
      <c r="FW89" s="88"/>
      <c r="FX89" s="88"/>
      <c r="FY89" s="88"/>
      <c r="FZ89" s="88"/>
      <c r="GA89" s="88"/>
      <c r="GB89" s="88"/>
      <c r="GC89" s="88"/>
      <c r="GD89" s="88"/>
      <c r="GE89" s="88"/>
      <c r="GF89" s="88"/>
      <c r="GG89" s="88"/>
      <c r="GH89" s="88"/>
      <c r="GI89" s="88"/>
      <c r="GJ89" s="88"/>
      <c r="GK89" s="88"/>
      <c r="GL89" s="88"/>
      <c r="GM89" s="88"/>
      <c r="GN89" s="88"/>
      <c r="GO89" s="88"/>
      <c r="GP89" s="88"/>
      <c r="GQ89" s="88"/>
      <c r="GR89" s="88"/>
      <c r="GS89" s="88"/>
      <c r="GT89" s="88"/>
      <c r="GU89" s="88"/>
      <c r="GV89" s="88"/>
      <c r="GW89" s="88"/>
      <c r="GX89" s="88"/>
      <c r="GY89" s="88"/>
      <c r="GZ89" s="88"/>
      <c r="HA89" s="88"/>
      <c r="HB89" s="88"/>
      <c r="HC89" s="88"/>
      <c r="HD89" s="88"/>
      <c r="HE89" s="88"/>
      <c r="HF89" s="88"/>
      <c r="HG89" s="88"/>
      <c r="HH89" s="88"/>
      <c r="HI89" s="88"/>
      <c r="HJ89" s="88"/>
      <c r="HK89" s="88"/>
      <c r="HL89" s="88"/>
      <c r="HM89" s="88"/>
      <c r="HN89" s="88"/>
      <c r="HO89" s="88"/>
      <c r="HP89" s="88"/>
      <c r="HQ89" s="88"/>
      <c r="HR89" s="88"/>
      <c r="HS89" s="88"/>
      <c r="HT89" s="88"/>
      <c r="HU89" s="88"/>
      <c r="HV89" s="88"/>
      <c r="HW89" s="88"/>
      <c r="HX89" s="88"/>
      <c r="HY89" s="88"/>
      <c r="HZ89" s="88"/>
      <c r="IA89" s="88"/>
      <c r="IB89" s="88"/>
      <c r="IC89" s="88"/>
      <c r="ID89" s="88"/>
      <c r="IE89" s="88"/>
      <c r="IF89" s="88"/>
      <c r="IG89" s="88"/>
      <c r="IH89" s="88"/>
      <c r="II89" s="88"/>
      <c r="IJ89" s="88"/>
      <c r="IK89" s="88"/>
      <c r="IL89" s="88"/>
      <c r="IM89" s="88"/>
      <c r="IN89" s="88"/>
      <c r="IO89" s="88"/>
      <c r="IP89" s="88"/>
      <c r="IQ89" s="88"/>
      <c r="IR89" s="88"/>
      <c r="IS89" s="88"/>
      <c r="IT89" s="88"/>
      <c r="IU89" s="88"/>
      <c r="IV89" s="88"/>
    </row>
  </sheetData>
  <sheetProtection password="EFFB" sheet="1" selectLockedCells="1"/>
  <mergeCells count="54">
    <mergeCell ref="B65:DV65"/>
    <mergeCell ref="B67:DV67"/>
    <mergeCell ref="B70:DV70"/>
    <mergeCell ref="B72:DV72"/>
    <mergeCell ref="G78:AC78"/>
    <mergeCell ref="CM78:DV78"/>
    <mergeCell ref="B55:DV55"/>
    <mergeCell ref="B56:DV56"/>
    <mergeCell ref="B57:DV57"/>
    <mergeCell ref="B59:DV59"/>
    <mergeCell ref="B61:DV61"/>
    <mergeCell ref="B64:DV64"/>
    <mergeCell ref="CE44:DA44"/>
    <mergeCell ref="DB44:DU44"/>
    <mergeCell ref="B47:E47"/>
    <mergeCell ref="H48:I48"/>
    <mergeCell ref="B49:E49"/>
    <mergeCell ref="B51:E51"/>
    <mergeCell ref="P51:DU51"/>
    <mergeCell ref="K42:AR42"/>
    <mergeCell ref="AS42:CD42"/>
    <mergeCell ref="CE42:DA42"/>
    <mergeCell ref="DB42:DU42"/>
    <mergeCell ref="K43:AR43"/>
    <mergeCell ref="AS43:CD43"/>
    <mergeCell ref="CE43:DA43"/>
    <mergeCell ref="DB43:DU43"/>
    <mergeCell ref="K39:AR40"/>
    <mergeCell ref="AS39:CD40"/>
    <mergeCell ref="CE39:DA40"/>
    <mergeCell ref="DB39:DU40"/>
    <mergeCell ref="K41:AR41"/>
    <mergeCell ref="AS41:CD41"/>
    <mergeCell ref="CE41:DA41"/>
    <mergeCell ref="DB41:DU41"/>
    <mergeCell ref="C27:F27"/>
    <mergeCell ref="C29:F29"/>
    <mergeCell ref="J30:DM30"/>
    <mergeCell ref="C32:F32"/>
    <mergeCell ref="C34:F34"/>
    <mergeCell ref="C36:F36"/>
    <mergeCell ref="BV16:CE16"/>
    <mergeCell ref="AV20:BL20"/>
    <mergeCell ref="BU20:CK20"/>
    <mergeCell ref="CS22:CV22"/>
    <mergeCell ref="C24:F24"/>
    <mergeCell ref="C26:F26"/>
    <mergeCell ref="B6:BN6"/>
    <mergeCell ref="BO6:CE6"/>
    <mergeCell ref="CF6:DU6"/>
    <mergeCell ref="V12:DP12"/>
    <mergeCell ref="AP14:CJ14"/>
    <mergeCell ref="CK14:CX14"/>
    <mergeCell ref="CY14:DU14"/>
  </mergeCells>
  <printOptions horizontalCentered="1" verticalCentered="1"/>
  <pageMargins left="0.39375" right="0.19652777777777777" top="0.39305555555555555" bottom="0.39375" header="0.19652777777777777" footer="0.5118055555555555"/>
  <pageSetup fitToHeight="0" fitToWidth="1" horizontalDpi="300" verticalDpi="300" orientation="portrait" paperSize="9"/>
  <headerFooter alignWithMargins="0">
    <oddHeader>&amp;R&amp;20 &amp;22 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104"/>
  <sheetViews>
    <sheetView showGridLines="0" zoomScale="50" zoomScaleNormal="50" zoomScalePageLayoutView="0" workbookViewId="0" topLeftCell="A1">
      <selection activeCell="C17" sqref="C17"/>
    </sheetView>
  </sheetViews>
  <sheetFormatPr defaultColWidth="1.7109375" defaultRowHeight="20.25" customHeight="1"/>
  <cols>
    <col min="1" max="1" width="9.140625" style="1" customWidth="1"/>
    <col min="2" max="2" width="1.7109375" style="1" customWidth="1"/>
    <col min="3" max="3" width="5.7109375" style="1" customWidth="1"/>
    <col min="4" max="4" width="12.28125" style="1" customWidth="1"/>
    <col min="5" max="8" width="1.7109375" style="1" customWidth="1"/>
    <col min="9" max="9" width="4.00390625" style="1" customWidth="1"/>
    <col min="10" max="39" width="1.7109375" style="1" customWidth="1"/>
    <col min="40" max="40" width="4.140625" style="1" customWidth="1"/>
    <col min="41" max="55" width="1.7109375" style="1" customWidth="1"/>
    <col min="56" max="56" width="5.140625" style="1" customWidth="1"/>
    <col min="57" max="57" width="52.7109375" style="1" customWidth="1"/>
    <col min="58" max="109" width="1.7109375" style="1" customWidth="1"/>
    <col min="110" max="110" width="1.8515625" style="1" customWidth="1"/>
    <col min="111" max="114" width="1.7109375" style="1" customWidth="1"/>
    <col min="115" max="115" width="4.00390625" style="1" customWidth="1"/>
    <col min="116" max="116" width="1.7109375" style="1" customWidth="1"/>
    <col min="117" max="117" width="15.140625" style="1" customWidth="1"/>
    <col min="118" max="16384" width="1.7109375" style="1" customWidth="1"/>
  </cols>
  <sheetData>
    <row r="1" spans="1:117" ht="35.25" customHeight="1">
      <c r="A1" s="368"/>
      <c r="B1" s="369" t="s">
        <v>263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370"/>
      <c r="AF1" s="370"/>
      <c r="AG1" s="370"/>
      <c r="AH1" s="370"/>
      <c r="AI1" s="370"/>
      <c r="AJ1" s="370"/>
      <c r="AK1" s="370"/>
      <c r="AL1" s="370"/>
      <c r="AM1" s="370"/>
      <c r="AN1" s="371"/>
      <c r="AO1" s="370"/>
      <c r="AP1" s="370"/>
      <c r="AQ1" s="370"/>
      <c r="AR1" s="370"/>
      <c r="AS1" s="370"/>
      <c r="AT1" s="370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371"/>
      <c r="DL1" s="92"/>
      <c r="DM1" s="93"/>
    </row>
    <row r="2" spans="1:117" ht="27.75" customHeight="1">
      <c r="A2" s="56"/>
      <c r="B2" s="17"/>
      <c r="C2" s="23"/>
      <c r="D2" s="23"/>
      <c r="E2" s="23"/>
      <c r="F2" s="23"/>
      <c r="G2" s="23"/>
      <c r="H2" s="23"/>
      <c r="I2" s="23"/>
      <c r="J2" s="23"/>
      <c r="K2" s="22"/>
      <c r="L2" s="22"/>
      <c r="M2" s="22"/>
      <c r="N2" s="37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40"/>
    </row>
    <row r="3" spans="1:117" ht="17.25" customHeight="1">
      <c r="A3" s="56"/>
      <c r="B3" s="17"/>
      <c r="C3" s="23"/>
      <c r="D3" s="23"/>
      <c r="E3" s="23"/>
      <c r="F3" s="23"/>
      <c r="G3" s="23"/>
      <c r="H3" s="23"/>
      <c r="I3" s="23"/>
      <c r="J3" s="23"/>
      <c r="K3" s="22"/>
      <c r="L3" s="22"/>
      <c r="M3" s="22"/>
      <c r="N3" s="372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40"/>
    </row>
    <row r="4" spans="1:117" ht="27.75" customHeight="1">
      <c r="A4" s="56"/>
      <c r="B4" s="373" t="s">
        <v>264</v>
      </c>
      <c r="C4" s="23"/>
      <c r="D4" s="23"/>
      <c r="E4" s="23"/>
      <c r="F4" s="23"/>
      <c r="G4" s="23"/>
      <c r="H4" s="23"/>
      <c r="I4" s="374"/>
      <c r="J4" s="375" t="s">
        <v>265</v>
      </c>
      <c r="K4" s="374"/>
      <c r="L4" s="22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374"/>
      <c r="AZ4" s="374"/>
      <c r="BA4" s="374"/>
      <c r="BB4" s="374"/>
      <c r="BC4" s="374"/>
      <c r="BD4" s="374"/>
      <c r="BE4" s="374"/>
      <c r="BF4" s="374"/>
      <c r="BG4" s="374"/>
      <c r="BH4" s="374"/>
      <c r="BI4" s="374"/>
      <c r="BJ4" s="374"/>
      <c r="BK4" s="374"/>
      <c r="BL4" s="374"/>
      <c r="BM4" s="374"/>
      <c r="BN4" s="374"/>
      <c r="BO4" s="374"/>
      <c r="BP4" s="374"/>
      <c r="BQ4" s="374"/>
      <c r="BR4" s="374"/>
      <c r="BS4" s="374"/>
      <c r="BT4" s="374"/>
      <c r="BU4" s="374"/>
      <c r="BV4" s="374"/>
      <c r="BW4" s="374"/>
      <c r="BX4" s="374"/>
      <c r="BY4" s="374"/>
      <c r="BZ4" s="374"/>
      <c r="CA4" s="374"/>
      <c r="CB4" s="374"/>
      <c r="CC4" s="374"/>
      <c r="CD4" s="374"/>
      <c r="CE4" s="374"/>
      <c r="CF4" s="374"/>
      <c r="CG4" s="374"/>
      <c r="CH4" s="374"/>
      <c r="CI4" s="374"/>
      <c r="CJ4" s="374"/>
      <c r="CK4" s="374"/>
      <c r="CL4" s="374"/>
      <c r="CM4" s="374"/>
      <c r="CN4" s="374"/>
      <c r="CO4" s="374"/>
      <c r="CP4" s="374"/>
      <c r="CQ4" s="374"/>
      <c r="CR4" s="374"/>
      <c r="CS4" s="374"/>
      <c r="CT4" s="374"/>
      <c r="CU4" s="374"/>
      <c r="CV4" s="374"/>
      <c r="CW4" s="374"/>
      <c r="CX4" s="374"/>
      <c r="CY4" s="374"/>
      <c r="CZ4" s="374"/>
      <c r="DA4" s="374"/>
      <c r="DB4" s="374"/>
      <c r="DC4" s="374"/>
      <c r="DD4" s="374"/>
      <c r="DE4" s="374"/>
      <c r="DF4" s="374"/>
      <c r="DG4" s="374"/>
      <c r="DH4" s="374"/>
      <c r="DI4" s="22"/>
      <c r="DJ4" s="22"/>
      <c r="DK4" s="22"/>
      <c r="DL4" s="22"/>
      <c r="DM4" s="40"/>
    </row>
    <row r="5" spans="1:117" ht="17.25" customHeight="1">
      <c r="A5" s="56"/>
      <c r="B5" s="23"/>
      <c r="C5" s="23"/>
      <c r="D5" s="23"/>
      <c r="E5" s="23"/>
      <c r="F5" s="23"/>
      <c r="G5" s="23"/>
      <c r="H5" s="23"/>
      <c r="I5" s="23"/>
      <c r="J5" s="23"/>
      <c r="K5" s="22"/>
      <c r="L5" s="22"/>
      <c r="M5" s="22"/>
      <c r="N5" s="376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40"/>
    </row>
    <row r="6" spans="1:117" ht="27.75" customHeight="1">
      <c r="A6" s="56"/>
      <c r="B6" s="23"/>
      <c r="C6" s="23"/>
      <c r="D6" s="23"/>
      <c r="E6" s="23"/>
      <c r="F6" s="23"/>
      <c r="G6" s="23"/>
      <c r="H6" s="23"/>
      <c r="I6" s="23"/>
      <c r="J6" s="375" t="s">
        <v>266</v>
      </c>
      <c r="K6" s="22"/>
      <c r="L6" s="22"/>
      <c r="M6" s="22"/>
      <c r="N6" s="376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40"/>
    </row>
    <row r="7" spans="1:117" ht="20.25" customHeight="1">
      <c r="A7" s="56"/>
      <c r="B7" s="23"/>
      <c r="C7" s="23"/>
      <c r="D7" s="23"/>
      <c r="E7" s="23"/>
      <c r="F7" s="23"/>
      <c r="G7" s="23"/>
      <c r="H7" s="23"/>
      <c r="I7" s="23"/>
      <c r="J7" s="375"/>
      <c r="K7" s="22"/>
      <c r="L7" s="22"/>
      <c r="M7" s="22"/>
      <c r="N7" s="376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40"/>
    </row>
    <row r="8" spans="1:117" ht="27.75" customHeight="1">
      <c r="A8" s="56"/>
      <c r="B8" s="23"/>
      <c r="C8" s="23"/>
      <c r="D8" s="23"/>
      <c r="E8" s="23"/>
      <c r="F8" s="23"/>
      <c r="G8" s="23"/>
      <c r="H8" s="23"/>
      <c r="I8" s="375"/>
      <c r="J8" s="375" t="s">
        <v>267</v>
      </c>
      <c r="L8" s="22"/>
      <c r="M8" s="22"/>
      <c r="N8" s="376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40"/>
    </row>
    <row r="9" spans="1:117" ht="17.25" customHeight="1">
      <c r="A9" s="56"/>
      <c r="B9" s="23"/>
      <c r="C9" s="23"/>
      <c r="D9" s="23"/>
      <c r="E9" s="23"/>
      <c r="F9" s="23"/>
      <c r="G9" s="23"/>
      <c r="H9" s="23"/>
      <c r="I9" s="23"/>
      <c r="J9" s="23"/>
      <c r="K9" s="22"/>
      <c r="L9" s="22"/>
      <c r="M9" s="22"/>
      <c r="N9" s="37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40"/>
    </row>
    <row r="10" spans="1:117" ht="27.75" customHeight="1">
      <c r="A10" s="56"/>
      <c r="B10" s="23"/>
      <c r="C10" s="23"/>
      <c r="D10" s="23"/>
      <c r="E10" s="23"/>
      <c r="F10" s="23"/>
      <c r="G10" s="23"/>
      <c r="H10" s="23"/>
      <c r="I10" s="23"/>
      <c r="J10" s="377" t="s">
        <v>268</v>
      </c>
      <c r="K10" s="22"/>
      <c r="L10" s="22"/>
      <c r="M10" s="22"/>
      <c r="N10" s="376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40"/>
    </row>
    <row r="11" spans="1:117" ht="17.25" customHeight="1">
      <c r="A11" s="56"/>
      <c r="B11" s="23"/>
      <c r="C11" s="23"/>
      <c r="D11" s="23"/>
      <c r="E11" s="23"/>
      <c r="F11" s="23"/>
      <c r="G11" s="23"/>
      <c r="H11" s="23"/>
      <c r="I11" s="23"/>
      <c r="J11" s="23"/>
      <c r="K11" s="22"/>
      <c r="L11" s="22"/>
      <c r="M11" s="22"/>
      <c r="N11" s="376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40"/>
    </row>
    <row r="12" spans="1:117" ht="27.75" customHeight="1">
      <c r="A12" s="98"/>
      <c r="B12" s="23"/>
      <c r="C12" s="23"/>
      <c r="D12" s="23"/>
      <c r="E12" s="23"/>
      <c r="F12" s="23"/>
      <c r="G12" s="23"/>
      <c r="H12" s="23"/>
      <c r="I12" s="23"/>
      <c r="J12" s="23"/>
      <c r="K12" s="22"/>
      <c r="L12" s="375" t="s">
        <v>269</v>
      </c>
      <c r="M12" s="22"/>
      <c r="N12" s="372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40"/>
    </row>
    <row r="13" spans="1:117" ht="15.75" customHeight="1">
      <c r="A13" s="98"/>
      <c r="B13" s="23"/>
      <c r="C13" s="23"/>
      <c r="D13" s="23"/>
      <c r="E13" s="23"/>
      <c r="F13" s="23"/>
      <c r="G13" s="23"/>
      <c r="H13" s="23"/>
      <c r="I13" s="23"/>
      <c r="J13" s="23"/>
      <c r="K13" s="22"/>
      <c r="L13" s="375"/>
      <c r="M13" s="22"/>
      <c r="N13" s="37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40"/>
    </row>
    <row r="14" spans="1:117" ht="14.25" customHeight="1">
      <c r="A14" s="98"/>
      <c r="B14" s="23"/>
      <c r="C14" s="23"/>
      <c r="D14" s="23"/>
      <c r="E14" s="23"/>
      <c r="F14" s="23"/>
      <c r="G14" s="23"/>
      <c r="H14" s="23"/>
      <c r="I14" s="23"/>
      <c r="J14" s="23"/>
      <c r="K14" s="22"/>
      <c r="L14" s="22"/>
      <c r="M14" s="22"/>
      <c r="N14" s="372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40"/>
    </row>
    <row r="15" spans="1:117" ht="27.75" customHeight="1">
      <c r="A15" s="98"/>
      <c r="B15" s="373" t="s">
        <v>270</v>
      </c>
      <c r="C15" s="22"/>
      <c r="D15" s="22"/>
      <c r="E15" s="22"/>
      <c r="F15" s="23"/>
      <c r="G15" s="23"/>
      <c r="H15" s="23"/>
      <c r="I15" s="23"/>
      <c r="J15" s="23"/>
      <c r="K15" s="22"/>
      <c r="L15" s="22"/>
      <c r="M15" s="22"/>
      <c r="N15" s="37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40"/>
    </row>
    <row r="16" spans="1:117" ht="21.75" customHeight="1">
      <c r="A16" s="98"/>
      <c r="B16" s="23"/>
      <c r="C16" s="23"/>
      <c r="D16" s="23"/>
      <c r="E16" s="22"/>
      <c r="F16" s="22"/>
      <c r="G16" s="22"/>
      <c r="H16" s="22"/>
      <c r="I16" s="639"/>
      <c r="J16" s="639"/>
      <c r="K16" s="639"/>
      <c r="L16" s="639"/>
      <c r="M16" s="22"/>
      <c r="N16" s="376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40"/>
    </row>
    <row r="17" spans="1:117" ht="26.25" customHeight="1">
      <c r="A17" s="98"/>
      <c r="B17" s="23"/>
      <c r="C17" s="352"/>
      <c r="D17" s="377" t="s">
        <v>271</v>
      </c>
      <c r="E17" s="36"/>
      <c r="F17" s="36"/>
      <c r="G17" s="36"/>
      <c r="H17" s="22"/>
      <c r="I17" s="22"/>
      <c r="J17" s="378"/>
      <c r="K17" s="378"/>
      <c r="L17" s="378"/>
      <c r="M17" s="22"/>
      <c r="N17" s="640"/>
      <c r="O17" s="640"/>
      <c r="P17" s="640"/>
      <c r="Q17" s="377" t="s">
        <v>272</v>
      </c>
      <c r="R17" s="22"/>
      <c r="S17" s="23"/>
      <c r="T17" s="22"/>
      <c r="U17" s="22"/>
      <c r="V17" s="22"/>
      <c r="W17" s="22"/>
      <c r="X17" s="23"/>
      <c r="Y17" s="23"/>
      <c r="Z17" s="22"/>
      <c r="AA17" s="23"/>
      <c r="AB17" s="22"/>
      <c r="AC17" s="641" t="s">
        <v>187</v>
      </c>
      <c r="AD17" s="641"/>
      <c r="AE17" s="641"/>
      <c r="AF17" s="379" t="s">
        <v>273</v>
      </c>
      <c r="AG17" s="22"/>
      <c r="AH17" s="22"/>
      <c r="AI17" s="22"/>
      <c r="AJ17" s="22"/>
      <c r="AK17" s="22"/>
      <c r="AL17" s="22"/>
      <c r="AM17" s="22"/>
      <c r="AN17" s="20"/>
      <c r="AO17" s="20"/>
      <c r="AP17" s="20"/>
      <c r="AQ17" s="20"/>
      <c r="AR17" s="20"/>
      <c r="AS17" s="20"/>
      <c r="AT17" s="20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40"/>
    </row>
    <row r="18" spans="1:117" ht="20.25" customHeight="1">
      <c r="A18" s="98"/>
      <c r="B18" s="23"/>
      <c r="C18" s="23"/>
      <c r="D18" s="23"/>
      <c r="E18" s="22"/>
      <c r="F18" s="22"/>
      <c r="G18" s="22"/>
      <c r="H18" s="22"/>
      <c r="I18" s="378"/>
      <c r="J18" s="378"/>
      <c r="K18" s="378"/>
      <c r="L18" s="378"/>
      <c r="M18" s="22"/>
      <c r="N18" s="380"/>
      <c r="O18" s="23"/>
      <c r="P18" s="22"/>
      <c r="Q18" s="23"/>
      <c r="R18" s="23"/>
      <c r="S18" s="23"/>
      <c r="T18" s="23"/>
      <c r="U18" s="22"/>
      <c r="V18" s="22"/>
      <c r="W18" s="22"/>
      <c r="X18" s="23"/>
      <c r="Y18" s="23"/>
      <c r="Z18" s="372"/>
      <c r="AA18" s="23"/>
      <c r="AB18" s="22"/>
      <c r="AC18" s="22"/>
      <c r="AD18" s="22"/>
      <c r="AE18" s="22"/>
      <c r="AF18" s="22"/>
      <c r="AG18" s="22"/>
      <c r="AH18" s="22"/>
      <c r="AI18" s="22"/>
      <c r="AJ18" s="381"/>
      <c r="AK18" s="381"/>
      <c r="AL18" s="381"/>
      <c r="AM18" s="20"/>
      <c r="AN18" s="20"/>
      <c r="AO18" s="20"/>
      <c r="AP18" s="20"/>
      <c r="AQ18" s="20"/>
      <c r="AR18" s="20"/>
      <c r="AS18" s="20"/>
      <c r="AT18" s="20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40"/>
    </row>
    <row r="19" spans="1:117" ht="27.75" customHeight="1">
      <c r="A19" s="98"/>
      <c r="B19" s="23"/>
      <c r="C19" s="22"/>
      <c r="D19" s="23"/>
      <c r="E19" s="23"/>
      <c r="F19" s="23"/>
      <c r="G19" s="23"/>
      <c r="H19" s="23"/>
      <c r="I19" s="23"/>
      <c r="J19" s="22"/>
      <c r="K19" s="22"/>
      <c r="L19" s="22"/>
      <c r="M19" s="22"/>
      <c r="N19" s="640"/>
      <c r="O19" s="640"/>
      <c r="P19" s="640"/>
      <c r="Q19" s="377" t="s">
        <v>272</v>
      </c>
      <c r="R19" s="23"/>
      <c r="S19" s="22"/>
      <c r="T19" s="23"/>
      <c r="U19" s="22"/>
      <c r="V19" s="22"/>
      <c r="W19" s="22"/>
      <c r="X19" s="23"/>
      <c r="Y19" s="23"/>
      <c r="Z19" s="22"/>
      <c r="AA19" s="23"/>
      <c r="AB19" s="22"/>
      <c r="AC19" s="641" t="s">
        <v>196</v>
      </c>
      <c r="AD19" s="641"/>
      <c r="AE19" s="641"/>
      <c r="AF19" s="379" t="s">
        <v>274</v>
      </c>
      <c r="AG19" s="22"/>
      <c r="AH19" s="22"/>
      <c r="AI19" s="22"/>
      <c r="AJ19" s="22"/>
      <c r="AK19" s="22"/>
      <c r="AL19" s="22"/>
      <c r="AM19" s="22"/>
      <c r="AN19" s="377"/>
      <c r="AO19" s="20"/>
      <c r="AP19" s="20"/>
      <c r="AQ19" s="20"/>
      <c r="AR19" s="20"/>
      <c r="AS19" s="20"/>
      <c r="AT19" s="20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40"/>
    </row>
    <row r="20" spans="1:117" ht="20.25" customHeight="1">
      <c r="A20" s="98"/>
      <c r="B20" s="23"/>
      <c r="C20" s="23"/>
      <c r="D20" s="23"/>
      <c r="E20" s="23"/>
      <c r="F20" s="23"/>
      <c r="G20" s="23"/>
      <c r="H20" s="23"/>
      <c r="I20" s="23"/>
      <c r="J20" s="22"/>
      <c r="K20" s="22"/>
      <c r="L20" s="22"/>
      <c r="M20" s="22"/>
      <c r="N20" s="376"/>
      <c r="O20" s="22"/>
      <c r="P20" s="23"/>
      <c r="Q20" s="23"/>
      <c r="R20" s="23"/>
      <c r="S20" s="23"/>
      <c r="T20" s="23"/>
      <c r="U20" s="22"/>
      <c r="V20" s="22"/>
      <c r="W20" s="22"/>
      <c r="X20" s="23"/>
      <c r="Y20" s="23"/>
      <c r="Z20" s="372"/>
      <c r="AA20" s="23"/>
      <c r="AB20" s="22"/>
      <c r="AC20" s="22"/>
      <c r="AD20" s="22"/>
      <c r="AE20" s="22"/>
      <c r="AF20" s="22"/>
      <c r="AG20" s="22"/>
      <c r="AH20" s="22"/>
      <c r="AI20" s="22"/>
      <c r="AJ20" s="382"/>
      <c r="AK20" s="382"/>
      <c r="AL20" s="382"/>
      <c r="AM20" s="383"/>
      <c r="AN20" s="20"/>
      <c r="AO20" s="20"/>
      <c r="AP20" s="20"/>
      <c r="AQ20" s="20"/>
      <c r="AR20" s="20"/>
      <c r="AS20" s="20"/>
      <c r="AT20" s="20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40"/>
    </row>
    <row r="21" spans="1:117" ht="27.75" customHeight="1">
      <c r="A21" s="98"/>
      <c r="B21" s="23"/>
      <c r="C21" s="22"/>
      <c r="D21" s="356"/>
      <c r="E21" s="384"/>
      <c r="F21" s="384"/>
      <c r="G21" s="22"/>
      <c r="H21" s="22"/>
      <c r="I21" s="22"/>
      <c r="J21" s="23"/>
      <c r="K21" s="23"/>
      <c r="L21" s="23"/>
      <c r="M21" s="23"/>
      <c r="N21" s="642"/>
      <c r="O21" s="642"/>
      <c r="P21" s="642"/>
      <c r="Q21" s="377" t="s">
        <v>272</v>
      </c>
      <c r="R21" s="23"/>
      <c r="S21" s="22"/>
      <c r="T21" s="23"/>
      <c r="U21" s="22"/>
      <c r="V21" s="22"/>
      <c r="W21" s="22"/>
      <c r="X21" s="23"/>
      <c r="Y21" s="23"/>
      <c r="Z21" s="22"/>
      <c r="AA21" s="20"/>
      <c r="AB21" s="22"/>
      <c r="AC21" s="641" t="s">
        <v>199</v>
      </c>
      <c r="AD21" s="641"/>
      <c r="AE21" s="641"/>
      <c r="AF21" s="379" t="s">
        <v>275</v>
      </c>
      <c r="AG21" s="22"/>
      <c r="AH21" s="22"/>
      <c r="AI21" s="22"/>
      <c r="AJ21" s="22"/>
      <c r="AK21" s="22"/>
      <c r="AL21" s="22"/>
      <c r="AM21" s="22"/>
      <c r="AN21" s="20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40"/>
    </row>
    <row r="22" spans="1:117" ht="27.75" customHeight="1">
      <c r="A22" s="98"/>
      <c r="B22" s="23"/>
      <c r="C22" s="22"/>
      <c r="D22" s="356"/>
      <c r="E22" s="384"/>
      <c r="F22" s="384"/>
      <c r="G22" s="22"/>
      <c r="H22" s="22"/>
      <c r="I22" s="22"/>
      <c r="J22" s="23"/>
      <c r="K22" s="23"/>
      <c r="L22" s="23"/>
      <c r="M22" s="23"/>
      <c r="N22" s="385"/>
      <c r="O22" s="385"/>
      <c r="P22" s="385"/>
      <c r="Q22" s="377"/>
      <c r="R22" s="23"/>
      <c r="S22" s="22"/>
      <c r="T22" s="23"/>
      <c r="U22" s="22"/>
      <c r="V22" s="22"/>
      <c r="W22" s="22"/>
      <c r="X22" s="23"/>
      <c r="Y22" s="23"/>
      <c r="Z22" s="22"/>
      <c r="AA22" s="20"/>
      <c r="AB22" s="22"/>
      <c r="AC22" s="386"/>
      <c r="AD22" s="386"/>
      <c r="AE22" s="386"/>
      <c r="AF22" s="379"/>
      <c r="AG22" s="22"/>
      <c r="AH22" s="22"/>
      <c r="AI22" s="22"/>
      <c r="AJ22" s="22"/>
      <c r="AK22" s="22"/>
      <c r="AL22" s="22"/>
      <c r="AM22" s="22"/>
      <c r="AN22" s="20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40"/>
    </row>
    <row r="23" spans="1:117" ht="27" customHeight="1">
      <c r="A23" s="98"/>
      <c r="B23" s="26">
        <v>1</v>
      </c>
      <c r="C23" s="354" t="s">
        <v>276</v>
      </c>
      <c r="D23" s="375"/>
      <c r="E23" s="643" t="s">
        <v>277</v>
      </c>
      <c r="F23" s="643"/>
      <c r="G23" s="643"/>
      <c r="H23" s="643"/>
      <c r="I23" s="643"/>
      <c r="J23" s="643"/>
      <c r="K23" s="643"/>
      <c r="L23" s="643"/>
      <c r="M23" s="643"/>
      <c r="N23" s="643"/>
      <c r="O23" s="643"/>
      <c r="P23" s="643"/>
      <c r="Q23" s="643"/>
      <c r="R23" s="643"/>
      <c r="S23" s="643"/>
      <c r="T23" s="643"/>
      <c r="U23" s="643"/>
      <c r="V23" s="643"/>
      <c r="W23" s="643"/>
      <c r="X23" s="643"/>
      <c r="Y23" s="643"/>
      <c r="Z23" s="643"/>
      <c r="AA23" s="643"/>
      <c r="AB23" s="643"/>
      <c r="AC23" s="643"/>
      <c r="AD23" s="643"/>
      <c r="AE23" s="643"/>
      <c r="AF23" s="643"/>
      <c r="AG23" s="643"/>
      <c r="AH23" s="643"/>
      <c r="AI23" s="643"/>
      <c r="AJ23" s="643"/>
      <c r="AK23" s="643"/>
      <c r="AL23" s="643"/>
      <c r="AM23" s="643"/>
      <c r="AN23" s="643"/>
      <c r="AO23" s="643"/>
      <c r="AP23" s="643"/>
      <c r="AQ23" s="643"/>
      <c r="AR23" s="643"/>
      <c r="AS23" s="643"/>
      <c r="AT23" s="643"/>
      <c r="AU23" s="643"/>
      <c r="AV23" s="643"/>
      <c r="AW23" s="643"/>
      <c r="AX23" s="643"/>
      <c r="AY23" s="643"/>
      <c r="AZ23" s="643"/>
      <c r="BA23" s="643"/>
      <c r="BB23" s="643"/>
      <c r="BC23" s="643"/>
      <c r="BD23" s="643"/>
      <c r="BE23" s="643"/>
      <c r="BF23" s="643"/>
      <c r="BG23" s="643"/>
      <c r="BH23" s="643"/>
      <c r="BI23" s="643"/>
      <c r="BJ23" s="643"/>
      <c r="BK23" s="643"/>
      <c r="BL23" s="643"/>
      <c r="BM23" s="643"/>
      <c r="BN23" s="643"/>
      <c r="BO23" s="643"/>
      <c r="BP23" s="643"/>
      <c r="BQ23" s="643"/>
      <c r="BR23" s="643"/>
      <c r="BS23" s="643"/>
      <c r="BT23" s="643"/>
      <c r="BU23" s="643"/>
      <c r="BV23" s="643"/>
      <c r="BW23" s="643"/>
      <c r="BX23" s="643"/>
      <c r="BY23" s="643"/>
      <c r="BZ23" s="643"/>
      <c r="CA23" s="643"/>
      <c r="CB23" s="643"/>
      <c r="CC23" s="643"/>
      <c r="CD23" s="643"/>
      <c r="CE23" s="643"/>
      <c r="CF23" s="643"/>
      <c r="CG23" s="643"/>
      <c r="CH23" s="643"/>
      <c r="CI23" s="643"/>
      <c r="CJ23" s="643"/>
      <c r="CK23" s="643"/>
      <c r="CL23" s="643"/>
      <c r="CM23" s="643"/>
      <c r="CN23" s="643"/>
      <c r="CO23" s="643"/>
      <c r="CP23" s="643"/>
      <c r="CQ23" s="643"/>
      <c r="CR23" s="643"/>
      <c r="CS23" s="643"/>
      <c r="CT23" s="643"/>
      <c r="CU23" s="643"/>
      <c r="CV23" s="643"/>
      <c r="CW23" s="643"/>
      <c r="CX23" s="643"/>
      <c r="CY23" s="643"/>
      <c r="CZ23" s="643"/>
      <c r="DA23" s="643"/>
      <c r="DB23" s="643"/>
      <c r="DC23" s="643"/>
      <c r="DD23" s="643"/>
      <c r="DE23" s="643"/>
      <c r="DF23" s="643"/>
      <c r="DG23" s="643"/>
      <c r="DH23" s="643"/>
      <c r="DI23" s="643"/>
      <c r="DJ23" s="643"/>
      <c r="DK23" s="643"/>
      <c r="DL23" s="22"/>
      <c r="DM23" s="40"/>
    </row>
    <row r="24" spans="1:117" ht="27" customHeight="1">
      <c r="A24" s="98"/>
      <c r="B24" s="26">
        <v>1</v>
      </c>
      <c r="C24" s="354" t="s">
        <v>276</v>
      </c>
      <c r="D24" s="375"/>
      <c r="E24" s="643" t="s">
        <v>278</v>
      </c>
      <c r="F24" s="643"/>
      <c r="G24" s="643"/>
      <c r="H24" s="643"/>
      <c r="I24" s="643"/>
      <c r="J24" s="643"/>
      <c r="K24" s="643"/>
      <c r="L24" s="643"/>
      <c r="M24" s="643"/>
      <c r="N24" s="643"/>
      <c r="O24" s="643"/>
      <c r="P24" s="643"/>
      <c r="Q24" s="643"/>
      <c r="R24" s="643"/>
      <c r="S24" s="643"/>
      <c r="T24" s="643"/>
      <c r="U24" s="643"/>
      <c r="V24" s="643"/>
      <c r="W24" s="643"/>
      <c r="X24" s="643"/>
      <c r="Y24" s="643"/>
      <c r="Z24" s="643"/>
      <c r="AA24" s="643"/>
      <c r="AB24" s="643"/>
      <c r="AC24" s="643"/>
      <c r="AD24" s="643"/>
      <c r="AE24" s="643"/>
      <c r="AF24" s="643"/>
      <c r="AG24" s="643"/>
      <c r="AH24" s="643"/>
      <c r="AI24" s="643"/>
      <c r="AJ24" s="643"/>
      <c r="AK24" s="643"/>
      <c r="AL24" s="643"/>
      <c r="AM24" s="643"/>
      <c r="AN24" s="643"/>
      <c r="AO24" s="643"/>
      <c r="AP24" s="643"/>
      <c r="AQ24" s="643"/>
      <c r="AR24" s="643"/>
      <c r="AS24" s="643"/>
      <c r="AT24" s="643"/>
      <c r="AU24" s="643"/>
      <c r="AV24" s="643"/>
      <c r="AW24" s="643"/>
      <c r="AX24" s="643"/>
      <c r="AY24" s="643"/>
      <c r="AZ24" s="643"/>
      <c r="BA24" s="643"/>
      <c r="BB24" s="643"/>
      <c r="BC24" s="643"/>
      <c r="BD24" s="643"/>
      <c r="BE24" s="643"/>
      <c r="BF24" s="643"/>
      <c r="BG24" s="643"/>
      <c r="BH24" s="643"/>
      <c r="BI24" s="643"/>
      <c r="BJ24" s="643"/>
      <c r="BK24" s="643"/>
      <c r="BL24" s="643"/>
      <c r="BM24" s="643"/>
      <c r="BN24" s="643"/>
      <c r="BO24" s="643"/>
      <c r="BP24" s="643"/>
      <c r="BQ24" s="643"/>
      <c r="BR24" s="643"/>
      <c r="BS24" s="643"/>
      <c r="BT24" s="643"/>
      <c r="BU24" s="643"/>
      <c r="BV24" s="643"/>
      <c r="BW24" s="643"/>
      <c r="BX24" s="643"/>
      <c r="BY24" s="643"/>
      <c r="BZ24" s="643"/>
      <c r="CA24" s="643"/>
      <c r="CB24" s="643"/>
      <c r="CC24" s="643"/>
      <c r="CD24" s="643"/>
      <c r="CE24" s="643"/>
      <c r="CF24" s="643"/>
      <c r="CG24" s="643"/>
      <c r="CH24" s="643"/>
      <c r="CI24" s="643"/>
      <c r="CJ24" s="643"/>
      <c r="CK24" s="643"/>
      <c r="CL24" s="643"/>
      <c r="CM24" s="643"/>
      <c r="CN24" s="643"/>
      <c r="CO24" s="643"/>
      <c r="CP24" s="643"/>
      <c r="CQ24" s="643"/>
      <c r="CR24" s="643"/>
      <c r="CS24" s="643"/>
      <c r="CT24" s="643"/>
      <c r="CU24" s="643"/>
      <c r="CV24" s="643"/>
      <c r="CW24" s="643"/>
      <c r="CX24" s="643"/>
      <c r="CY24" s="643"/>
      <c r="CZ24" s="643"/>
      <c r="DA24" s="643"/>
      <c r="DB24" s="643"/>
      <c r="DC24" s="643"/>
      <c r="DD24" s="643"/>
      <c r="DE24" s="643"/>
      <c r="DF24" s="643"/>
      <c r="DG24" s="643"/>
      <c r="DH24" s="643"/>
      <c r="DI24" s="643"/>
      <c r="DJ24" s="643"/>
      <c r="DK24" s="643"/>
      <c r="DL24" s="22"/>
      <c r="DM24" s="40"/>
    </row>
    <row r="25" spans="1:117" ht="24.75" customHeight="1">
      <c r="A25" s="98"/>
      <c r="B25" s="22"/>
      <c r="C25" s="356"/>
      <c r="D25" s="356"/>
      <c r="E25" s="22"/>
      <c r="F25" s="22"/>
      <c r="G25" s="22"/>
      <c r="H25" s="387"/>
      <c r="I25" s="387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40"/>
    </row>
    <row r="26" spans="1:117" ht="27" customHeight="1">
      <c r="A26" s="98"/>
      <c r="B26" s="26">
        <v>1</v>
      </c>
      <c r="C26" s="352"/>
      <c r="D26" s="375"/>
      <c r="E26" s="644" t="s">
        <v>279</v>
      </c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644"/>
      <c r="AJ26" s="644"/>
      <c r="AK26" s="644"/>
      <c r="AL26" s="644"/>
      <c r="AM26" s="644"/>
      <c r="AN26" s="644"/>
      <c r="AO26" s="644"/>
      <c r="AP26" s="644"/>
      <c r="AQ26" s="644"/>
      <c r="AR26" s="644"/>
      <c r="AS26" s="644"/>
      <c r="AT26" s="644"/>
      <c r="AU26" s="644"/>
      <c r="AV26" s="644"/>
      <c r="AW26" s="644"/>
      <c r="AX26" s="644"/>
      <c r="AY26" s="644"/>
      <c r="AZ26" s="644"/>
      <c r="BA26" s="644"/>
      <c r="BB26" s="644"/>
      <c r="BC26" s="644"/>
      <c r="BD26" s="644"/>
      <c r="BE26" s="644"/>
      <c r="BF26" s="644"/>
      <c r="BG26" s="644"/>
      <c r="BH26" s="644"/>
      <c r="BI26" s="644"/>
      <c r="BJ26" s="644"/>
      <c r="BK26" s="644"/>
      <c r="BL26" s="644"/>
      <c r="BM26" s="644"/>
      <c r="BN26" s="644"/>
      <c r="BO26" s="644"/>
      <c r="BP26" s="644"/>
      <c r="BQ26" s="644"/>
      <c r="BR26" s="644"/>
      <c r="BS26" s="644"/>
      <c r="BT26" s="644"/>
      <c r="BU26" s="644"/>
      <c r="BV26" s="644"/>
      <c r="BW26" s="644"/>
      <c r="BX26" s="644"/>
      <c r="BY26" s="644"/>
      <c r="BZ26" s="644"/>
      <c r="CA26" s="644"/>
      <c r="CB26" s="644"/>
      <c r="CC26" s="644"/>
      <c r="CD26" s="644"/>
      <c r="CE26" s="644"/>
      <c r="CF26" s="644"/>
      <c r="CG26" s="644"/>
      <c r="CH26" s="644"/>
      <c r="CI26" s="644"/>
      <c r="CJ26" s="644"/>
      <c r="CK26" s="644"/>
      <c r="CL26" s="644"/>
      <c r="CM26" s="644"/>
      <c r="CN26" s="644"/>
      <c r="CO26" s="644"/>
      <c r="CP26" s="644"/>
      <c r="CQ26" s="644"/>
      <c r="CR26" s="644"/>
      <c r="CS26" s="644"/>
      <c r="CT26" s="644"/>
      <c r="CU26" s="644"/>
      <c r="CV26" s="644"/>
      <c r="CW26" s="644"/>
      <c r="CX26" s="644"/>
      <c r="CY26" s="644"/>
      <c r="CZ26" s="644"/>
      <c r="DA26" s="644"/>
      <c r="DB26" s="644"/>
      <c r="DC26" s="644"/>
      <c r="DD26" s="644"/>
      <c r="DE26" s="644"/>
      <c r="DF26" s="644"/>
      <c r="DG26" s="644"/>
      <c r="DH26" s="644"/>
      <c r="DI26" s="644"/>
      <c r="DJ26" s="644"/>
      <c r="DK26" s="644"/>
      <c r="DL26" s="22"/>
      <c r="DM26" s="40"/>
    </row>
    <row r="27" spans="1:117" ht="15.75" customHeight="1">
      <c r="A27" s="98"/>
      <c r="B27" s="26"/>
      <c r="C27" s="388"/>
      <c r="D27" s="375"/>
      <c r="E27" s="388"/>
      <c r="F27" s="63"/>
      <c r="G27" s="63"/>
      <c r="H27" s="389"/>
      <c r="I27" s="389"/>
      <c r="J27" s="119"/>
      <c r="K27" s="22"/>
      <c r="L27" s="22"/>
      <c r="M27" s="22"/>
      <c r="N27" s="22"/>
      <c r="O27" s="387"/>
      <c r="P27" s="387"/>
      <c r="Q27" s="387"/>
      <c r="R27" s="387"/>
      <c r="S27" s="387"/>
      <c r="T27" s="387"/>
      <c r="U27" s="387"/>
      <c r="V27" s="387"/>
      <c r="W27" s="387"/>
      <c r="X27" s="387"/>
      <c r="Y27" s="387"/>
      <c r="Z27" s="387"/>
      <c r="AA27" s="387"/>
      <c r="AB27" s="387"/>
      <c r="AC27" s="387"/>
      <c r="AD27" s="387"/>
      <c r="AE27" s="387"/>
      <c r="AF27" s="390"/>
      <c r="AG27" s="390"/>
      <c r="AH27" s="390"/>
      <c r="AI27" s="390"/>
      <c r="AJ27" s="390"/>
      <c r="AK27" s="390"/>
      <c r="AL27" s="390"/>
      <c r="AM27" s="390"/>
      <c r="AN27" s="390"/>
      <c r="AO27" s="390"/>
      <c r="AP27" s="390"/>
      <c r="AQ27" s="390"/>
      <c r="AR27" s="390"/>
      <c r="AS27" s="390"/>
      <c r="AT27" s="390"/>
      <c r="AU27" s="391"/>
      <c r="AV27" s="391"/>
      <c r="AW27" s="391"/>
      <c r="AX27" s="391"/>
      <c r="AY27" s="391"/>
      <c r="AZ27" s="391"/>
      <c r="BA27" s="391"/>
      <c r="BB27" s="391"/>
      <c r="BC27" s="391"/>
      <c r="BD27" s="391"/>
      <c r="BE27" s="391"/>
      <c r="BF27" s="391"/>
      <c r="BG27" s="391"/>
      <c r="BH27" s="391"/>
      <c r="BI27" s="391"/>
      <c r="BJ27" s="391"/>
      <c r="BK27" s="391"/>
      <c r="BL27" s="391"/>
      <c r="BM27" s="391"/>
      <c r="BN27" s="391"/>
      <c r="BO27" s="391"/>
      <c r="BP27" s="391"/>
      <c r="BQ27" s="391"/>
      <c r="BR27" s="391"/>
      <c r="BS27" s="391"/>
      <c r="BT27" s="391"/>
      <c r="BU27" s="391"/>
      <c r="BV27" s="391"/>
      <c r="BW27" s="391"/>
      <c r="BX27" s="391"/>
      <c r="BY27" s="391"/>
      <c r="BZ27" s="391"/>
      <c r="CA27" s="391"/>
      <c r="CB27" s="391"/>
      <c r="CC27" s="391"/>
      <c r="CD27" s="391"/>
      <c r="CE27" s="391"/>
      <c r="CF27" s="391"/>
      <c r="CG27" s="391"/>
      <c r="CH27" s="391"/>
      <c r="CI27" s="391"/>
      <c r="CJ27" s="391"/>
      <c r="CK27" s="391"/>
      <c r="CL27" s="391"/>
      <c r="CM27" s="391"/>
      <c r="CN27" s="391"/>
      <c r="CO27" s="391"/>
      <c r="CP27" s="391"/>
      <c r="CQ27" s="391"/>
      <c r="CR27" s="391"/>
      <c r="CS27" s="391"/>
      <c r="CT27" s="391"/>
      <c r="CU27" s="391"/>
      <c r="CV27" s="391"/>
      <c r="CW27" s="391"/>
      <c r="CX27" s="391"/>
      <c r="CY27" s="391"/>
      <c r="CZ27" s="391"/>
      <c r="DA27" s="391"/>
      <c r="DB27" s="391"/>
      <c r="DC27" s="391"/>
      <c r="DD27" s="391"/>
      <c r="DE27" s="391"/>
      <c r="DF27" s="391"/>
      <c r="DG27" s="391"/>
      <c r="DH27" s="391"/>
      <c r="DI27" s="391"/>
      <c r="DJ27" s="22"/>
      <c r="DK27" s="22"/>
      <c r="DL27" s="22"/>
      <c r="DM27" s="40"/>
    </row>
    <row r="28" spans="1:117" ht="15.75" customHeight="1">
      <c r="A28" s="98"/>
      <c r="B28" s="26"/>
      <c r="C28" s="387"/>
      <c r="D28" s="375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2"/>
      <c r="AJ28" s="392"/>
      <c r="AK28" s="392"/>
      <c r="AL28" s="392"/>
      <c r="AM28" s="392"/>
      <c r="AN28" s="392"/>
      <c r="AO28" s="392"/>
      <c r="AP28" s="392"/>
      <c r="AQ28" s="392"/>
      <c r="AR28" s="392"/>
      <c r="AS28" s="392"/>
      <c r="AT28" s="392"/>
      <c r="AU28" s="392"/>
      <c r="AV28" s="392"/>
      <c r="AW28" s="392"/>
      <c r="AX28" s="392"/>
      <c r="AY28" s="392"/>
      <c r="AZ28" s="392"/>
      <c r="BA28" s="392"/>
      <c r="BB28" s="392"/>
      <c r="BC28" s="392"/>
      <c r="BD28" s="392"/>
      <c r="BE28" s="392"/>
      <c r="BF28" s="392"/>
      <c r="BG28" s="392"/>
      <c r="BH28" s="392"/>
      <c r="BI28" s="392"/>
      <c r="BJ28" s="392"/>
      <c r="BK28" s="392"/>
      <c r="BL28" s="392"/>
      <c r="BM28" s="392"/>
      <c r="BN28" s="392"/>
      <c r="BO28" s="392"/>
      <c r="BP28" s="392"/>
      <c r="BQ28" s="392"/>
      <c r="BR28" s="392"/>
      <c r="BS28" s="392"/>
      <c r="BT28" s="392"/>
      <c r="BU28" s="392"/>
      <c r="BV28" s="392"/>
      <c r="BW28" s="392"/>
      <c r="BX28" s="392"/>
      <c r="BY28" s="392"/>
      <c r="BZ28" s="392"/>
      <c r="CA28" s="392"/>
      <c r="CB28" s="392"/>
      <c r="CC28" s="392"/>
      <c r="CD28" s="392"/>
      <c r="CE28" s="392"/>
      <c r="CF28" s="392"/>
      <c r="CG28" s="392"/>
      <c r="CH28" s="392"/>
      <c r="CI28" s="392"/>
      <c r="CJ28" s="392"/>
      <c r="CK28" s="392"/>
      <c r="CL28" s="392"/>
      <c r="CM28" s="392"/>
      <c r="CN28" s="392"/>
      <c r="CO28" s="392"/>
      <c r="CP28" s="392"/>
      <c r="CQ28" s="392"/>
      <c r="CR28" s="392"/>
      <c r="CS28" s="392"/>
      <c r="CT28" s="392"/>
      <c r="CU28" s="392"/>
      <c r="CV28" s="392"/>
      <c r="CW28" s="392"/>
      <c r="CX28" s="392"/>
      <c r="CY28" s="392"/>
      <c r="CZ28" s="392"/>
      <c r="DA28" s="392"/>
      <c r="DB28" s="392"/>
      <c r="DC28" s="392"/>
      <c r="DD28" s="392"/>
      <c r="DE28" s="392"/>
      <c r="DF28" s="392"/>
      <c r="DG28" s="392"/>
      <c r="DH28" s="392"/>
      <c r="DI28" s="392"/>
      <c r="DJ28" s="392"/>
      <c r="DK28" s="392"/>
      <c r="DL28" s="22"/>
      <c r="DM28" s="40"/>
    </row>
    <row r="29" spans="1:117" ht="27" customHeight="1">
      <c r="A29" s="98"/>
      <c r="B29" s="26"/>
      <c r="C29" s="352"/>
      <c r="D29" s="375"/>
      <c r="E29" s="645" t="s">
        <v>280</v>
      </c>
      <c r="F29" s="645"/>
      <c r="G29" s="645"/>
      <c r="H29" s="645"/>
      <c r="I29" s="645"/>
      <c r="J29" s="645"/>
      <c r="K29" s="645"/>
      <c r="L29" s="645"/>
      <c r="M29" s="645"/>
      <c r="N29" s="645"/>
      <c r="O29" s="645"/>
      <c r="P29" s="645"/>
      <c r="Q29" s="645"/>
      <c r="R29" s="645"/>
      <c r="S29" s="645"/>
      <c r="T29" s="645"/>
      <c r="U29" s="645"/>
      <c r="V29" s="645"/>
      <c r="W29" s="645"/>
      <c r="X29" s="645"/>
      <c r="Y29" s="645"/>
      <c r="Z29" s="645"/>
      <c r="AA29" s="645"/>
      <c r="AB29" s="645"/>
      <c r="AC29" s="645"/>
      <c r="AD29" s="645"/>
      <c r="AE29" s="645"/>
      <c r="AF29" s="645"/>
      <c r="AG29" s="645"/>
      <c r="AH29" s="645"/>
      <c r="AI29" s="645"/>
      <c r="AJ29" s="645"/>
      <c r="AK29" s="645"/>
      <c r="AL29" s="645"/>
      <c r="AM29" s="645"/>
      <c r="AN29" s="645"/>
      <c r="AO29" s="645"/>
      <c r="AP29" s="645"/>
      <c r="AQ29" s="645"/>
      <c r="AR29" s="645"/>
      <c r="AS29" s="645"/>
      <c r="AT29" s="645"/>
      <c r="AU29" s="645"/>
      <c r="AV29" s="645"/>
      <c r="AW29" s="645"/>
      <c r="AX29" s="645"/>
      <c r="AY29" s="645"/>
      <c r="AZ29" s="645"/>
      <c r="BA29" s="645"/>
      <c r="BB29" s="645"/>
      <c r="BC29" s="645"/>
      <c r="BD29" s="645"/>
      <c r="BE29" s="645"/>
      <c r="BF29" s="645"/>
      <c r="BG29" s="645"/>
      <c r="BH29" s="645"/>
      <c r="BI29" s="645"/>
      <c r="BJ29" s="645"/>
      <c r="BK29" s="645"/>
      <c r="BL29" s="645"/>
      <c r="BM29" s="645"/>
      <c r="BN29" s="645"/>
      <c r="BO29" s="645"/>
      <c r="BP29" s="645"/>
      <c r="BQ29" s="645"/>
      <c r="BR29" s="645"/>
      <c r="BS29" s="645"/>
      <c r="BT29" s="645"/>
      <c r="BU29" s="645"/>
      <c r="BV29" s="645"/>
      <c r="BW29" s="645"/>
      <c r="BX29" s="645"/>
      <c r="BY29" s="645"/>
      <c r="BZ29" s="645"/>
      <c r="CA29" s="645"/>
      <c r="CB29" s="645"/>
      <c r="CC29" s="645"/>
      <c r="CD29" s="645"/>
      <c r="CE29" s="645"/>
      <c r="CF29" s="645"/>
      <c r="CG29" s="645"/>
      <c r="CH29" s="645"/>
      <c r="CI29" s="645"/>
      <c r="CJ29" s="645"/>
      <c r="CK29" s="645"/>
      <c r="CL29" s="645"/>
      <c r="CM29" s="645"/>
      <c r="CN29" s="645"/>
      <c r="CO29" s="645"/>
      <c r="CP29" s="645"/>
      <c r="CQ29" s="645"/>
      <c r="CR29" s="645"/>
      <c r="CS29" s="645"/>
      <c r="CT29" s="645"/>
      <c r="CU29" s="645"/>
      <c r="CV29" s="645"/>
      <c r="CW29" s="645"/>
      <c r="CX29" s="645"/>
      <c r="CY29" s="645"/>
      <c r="CZ29" s="645"/>
      <c r="DA29" s="645"/>
      <c r="DB29" s="645"/>
      <c r="DC29" s="645"/>
      <c r="DD29" s="645"/>
      <c r="DE29" s="645"/>
      <c r="DF29" s="645"/>
      <c r="DG29" s="645"/>
      <c r="DH29" s="645"/>
      <c r="DI29" s="645"/>
      <c r="DJ29" s="645"/>
      <c r="DK29" s="645"/>
      <c r="DL29" s="22"/>
      <c r="DM29" s="40"/>
    </row>
    <row r="30" spans="1:117" s="8" customFormat="1" ht="18.75" customHeight="1">
      <c r="A30" s="393"/>
      <c r="B30" s="25"/>
      <c r="C30" s="394"/>
      <c r="D30" s="375"/>
      <c r="E30" s="392"/>
      <c r="F30" s="25" t="s">
        <v>281</v>
      </c>
      <c r="G30" s="395"/>
      <c r="H30" s="395"/>
      <c r="I30" s="395"/>
      <c r="J30" s="395"/>
      <c r="K30" s="396"/>
      <c r="L30" s="396"/>
      <c r="M30" s="396"/>
      <c r="N30" s="396"/>
      <c r="O30" s="396"/>
      <c r="P30" s="396"/>
      <c r="Q30" s="396"/>
      <c r="R30" s="396"/>
      <c r="S30" s="396"/>
      <c r="T30" s="395"/>
      <c r="U30" s="395"/>
      <c r="V30" s="395"/>
      <c r="W30" s="395"/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5"/>
      <c r="AI30" s="395"/>
      <c r="AJ30" s="395"/>
      <c r="AK30" s="395"/>
      <c r="AL30" s="395"/>
      <c r="AM30" s="395"/>
      <c r="AN30" s="395"/>
      <c r="AO30" s="395"/>
      <c r="AP30" s="395"/>
      <c r="AQ30" s="395"/>
      <c r="AR30" s="395"/>
      <c r="AS30" s="395"/>
      <c r="AT30" s="395"/>
      <c r="AU30" s="395"/>
      <c r="AV30" s="395"/>
      <c r="AW30" s="395"/>
      <c r="AX30" s="395"/>
      <c r="AY30" s="395"/>
      <c r="AZ30" s="395"/>
      <c r="BA30" s="395"/>
      <c r="BB30" s="395"/>
      <c r="BC30" s="395"/>
      <c r="BD30" s="395"/>
      <c r="BE30" s="395"/>
      <c r="BF30" s="395"/>
      <c r="BG30" s="395"/>
      <c r="BH30" s="395"/>
      <c r="BI30" s="395"/>
      <c r="BJ30" s="395"/>
      <c r="BK30" s="395"/>
      <c r="BL30" s="395"/>
      <c r="BM30" s="395"/>
      <c r="BN30" s="395"/>
      <c r="BO30" s="395"/>
      <c r="BP30" s="395"/>
      <c r="BQ30" s="395"/>
      <c r="BR30" s="395"/>
      <c r="BS30" s="395"/>
      <c r="BT30" s="395"/>
      <c r="BU30" s="395"/>
      <c r="BV30" s="395"/>
      <c r="BW30" s="395"/>
      <c r="BX30" s="395"/>
      <c r="BY30" s="395"/>
      <c r="BZ30" s="395"/>
      <c r="CA30" s="395"/>
      <c r="CB30" s="395"/>
      <c r="CC30" s="395"/>
      <c r="CD30" s="392"/>
      <c r="CE30" s="392"/>
      <c r="CF30" s="392"/>
      <c r="CG30" s="392"/>
      <c r="CH30" s="392"/>
      <c r="CI30" s="392"/>
      <c r="CJ30" s="392"/>
      <c r="CK30" s="392"/>
      <c r="CL30" s="392"/>
      <c r="CM30" s="392"/>
      <c r="CN30" s="392"/>
      <c r="CO30" s="392"/>
      <c r="CP30" s="392"/>
      <c r="CQ30" s="392"/>
      <c r="CR30" s="392"/>
      <c r="CS30" s="392"/>
      <c r="CT30" s="392"/>
      <c r="CU30" s="392"/>
      <c r="CV30" s="392"/>
      <c r="CW30" s="392"/>
      <c r="CX30" s="392"/>
      <c r="CY30" s="392"/>
      <c r="CZ30" s="392"/>
      <c r="DA30" s="392"/>
      <c r="DB30" s="392"/>
      <c r="DC30" s="392"/>
      <c r="DD30" s="392"/>
      <c r="DE30" s="392"/>
      <c r="DF30" s="392"/>
      <c r="DG30" s="392"/>
      <c r="DH30" s="392"/>
      <c r="DI30" s="392"/>
      <c r="DJ30" s="353"/>
      <c r="DK30" s="353"/>
      <c r="DL30" s="353"/>
      <c r="DM30" s="397"/>
    </row>
    <row r="31" spans="1:117" ht="15.75" customHeight="1">
      <c r="A31" s="98"/>
      <c r="B31" s="26"/>
      <c r="C31" s="387"/>
      <c r="D31" s="375"/>
      <c r="E31" s="391"/>
      <c r="F31" s="391"/>
      <c r="G31" s="391"/>
      <c r="H31" s="391"/>
      <c r="I31" s="391"/>
      <c r="J31" s="387"/>
      <c r="K31" s="22"/>
      <c r="L31" s="22"/>
      <c r="M31" s="375"/>
      <c r="N31" s="375"/>
      <c r="O31" s="375"/>
      <c r="P31" s="375"/>
      <c r="Q31" s="375"/>
      <c r="R31" s="375"/>
      <c r="S31" s="375"/>
      <c r="T31" s="387"/>
      <c r="U31" s="387"/>
      <c r="V31" s="387"/>
      <c r="W31" s="387"/>
      <c r="X31" s="387"/>
      <c r="Y31" s="387"/>
      <c r="Z31" s="387"/>
      <c r="AA31" s="387"/>
      <c r="AB31" s="387"/>
      <c r="AC31" s="387"/>
      <c r="AD31" s="387"/>
      <c r="AE31" s="387"/>
      <c r="AF31" s="390"/>
      <c r="AG31" s="390"/>
      <c r="AH31" s="390"/>
      <c r="AI31" s="390"/>
      <c r="AJ31" s="390"/>
      <c r="AK31" s="390"/>
      <c r="AL31" s="390"/>
      <c r="AM31" s="390"/>
      <c r="AN31" s="390"/>
      <c r="AO31" s="390"/>
      <c r="AP31" s="390"/>
      <c r="AQ31" s="390"/>
      <c r="AR31" s="390"/>
      <c r="AS31" s="390"/>
      <c r="AT31" s="390"/>
      <c r="AU31" s="391"/>
      <c r="AV31" s="391"/>
      <c r="AW31" s="391"/>
      <c r="AX31" s="391"/>
      <c r="AY31" s="391"/>
      <c r="AZ31" s="391"/>
      <c r="BA31" s="391"/>
      <c r="BB31" s="391"/>
      <c r="BC31" s="391"/>
      <c r="BD31" s="391"/>
      <c r="BE31" s="391"/>
      <c r="BF31" s="391"/>
      <c r="BG31" s="391"/>
      <c r="BH31" s="391"/>
      <c r="BI31" s="391"/>
      <c r="BJ31" s="391"/>
      <c r="BK31" s="391"/>
      <c r="BL31" s="391"/>
      <c r="BM31" s="391"/>
      <c r="BN31" s="391"/>
      <c r="BO31" s="391"/>
      <c r="BP31" s="391"/>
      <c r="BQ31" s="391"/>
      <c r="BR31" s="391"/>
      <c r="BS31" s="391"/>
      <c r="BT31" s="391"/>
      <c r="BU31" s="391"/>
      <c r="BV31" s="391"/>
      <c r="BW31" s="391"/>
      <c r="BX31" s="391"/>
      <c r="BY31" s="391"/>
      <c r="BZ31" s="391"/>
      <c r="CA31" s="391"/>
      <c r="CB31" s="391"/>
      <c r="CC31" s="391"/>
      <c r="CD31" s="391"/>
      <c r="CE31" s="391"/>
      <c r="CF31" s="391"/>
      <c r="CG31" s="391"/>
      <c r="CH31" s="391"/>
      <c r="CI31" s="391"/>
      <c r="CJ31" s="391"/>
      <c r="CK31" s="391"/>
      <c r="CL31" s="391"/>
      <c r="CM31" s="391"/>
      <c r="CN31" s="391"/>
      <c r="CO31" s="391"/>
      <c r="CP31" s="391"/>
      <c r="CQ31" s="391"/>
      <c r="CR31" s="391"/>
      <c r="CS31" s="391"/>
      <c r="CT31" s="391"/>
      <c r="CU31" s="391"/>
      <c r="CV31" s="391"/>
      <c r="CW31" s="391"/>
      <c r="CX31" s="391"/>
      <c r="CY31" s="391"/>
      <c r="CZ31" s="391"/>
      <c r="DA31" s="391"/>
      <c r="DB31" s="391"/>
      <c r="DC31" s="391"/>
      <c r="DD31" s="391"/>
      <c r="DE31" s="391"/>
      <c r="DF31" s="391"/>
      <c r="DG31" s="391"/>
      <c r="DH31" s="391"/>
      <c r="DI31" s="391"/>
      <c r="DJ31" s="22"/>
      <c r="DK31" s="22"/>
      <c r="DL31" s="22"/>
      <c r="DM31" s="40"/>
    </row>
    <row r="32" spans="1:117" ht="27" customHeight="1">
      <c r="A32" s="98"/>
      <c r="B32" s="26"/>
      <c r="C32" s="102"/>
      <c r="D32" s="375"/>
      <c r="E32" s="645" t="s">
        <v>282</v>
      </c>
      <c r="F32" s="645"/>
      <c r="G32" s="645"/>
      <c r="H32" s="645"/>
      <c r="I32" s="645"/>
      <c r="J32" s="645"/>
      <c r="K32" s="645"/>
      <c r="L32" s="645"/>
      <c r="M32" s="645"/>
      <c r="N32" s="645"/>
      <c r="O32" s="645"/>
      <c r="P32" s="645"/>
      <c r="Q32" s="645"/>
      <c r="R32" s="645"/>
      <c r="S32" s="645"/>
      <c r="T32" s="645"/>
      <c r="U32" s="645"/>
      <c r="V32" s="645"/>
      <c r="W32" s="645"/>
      <c r="X32" s="645"/>
      <c r="Y32" s="645"/>
      <c r="Z32" s="645"/>
      <c r="AA32" s="645"/>
      <c r="AB32" s="645"/>
      <c r="AC32" s="645"/>
      <c r="AD32" s="645"/>
      <c r="AE32" s="645"/>
      <c r="AF32" s="645"/>
      <c r="AG32" s="645"/>
      <c r="AH32" s="645"/>
      <c r="AI32" s="645"/>
      <c r="AJ32" s="645"/>
      <c r="AK32" s="645"/>
      <c r="AL32" s="645"/>
      <c r="AM32" s="645"/>
      <c r="AN32" s="645"/>
      <c r="AO32" s="645"/>
      <c r="AP32" s="645"/>
      <c r="AQ32" s="645"/>
      <c r="AR32" s="645"/>
      <c r="AS32" s="645"/>
      <c r="AT32" s="645"/>
      <c r="AU32" s="645"/>
      <c r="AV32" s="645"/>
      <c r="AW32" s="645"/>
      <c r="AX32" s="645"/>
      <c r="AY32" s="645"/>
      <c r="AZ32" s="645"/>
      <c r="BA32" s="645"/>
      <c r="BB32" s="645"/>
      <c r="BC32" s="645"/>
      <c r="BD32" s="645"/>
      <c r="BE32" s="645"/>
      <c r="BF32" s="645"/>
      <c r="BG32" s="645"/>
      <c r="BH32" s="645"/>
      <c r="BI32" s="645"/>
      <c r="BJ32" s="645"/>
      <c r="BK32" s="645"/>
      <c r="BL32" s="645"/>
      <c r="BM32" s="645"/>
      <c r="BN32" s="645"/>
      <c r="BO32" s="645"/>
      <c r="BP32" s="645"/>
      <c r="BQ32" s="645"/>
      <c r="BR32" s="645"/>
      <c r="BS32" s="645"/>
      <c r="BT32" s="645"/>
      <c r="BU32" s="645"/>
      <c r="BV32" s="645"/>
      <c r="BW32" s="645"/>
      <c r="BX32" s="645"/>
      <c r="BY32" s="645"/>
      <c r="BZ32" s="645"/>
      <c r="CA32" s="645"/>
      <c r="CB32" s="645"/>
      <c r="CC32" s="645"/>
      <c r="CD32" s="645"/>
      <c r="CE32" s="645"/>
      <c r="CF32" s="645"/>
      <c r="CG32" s="645"/>
      <c r="CH32" s="645"/>
      <c r="CI32" s="645"/>
      <c r="CJ32" s="645"/>
      <c r="CK32" s="645"/>
      <c r="CL32" s="645"/>
      <c r="CM32" s="645"/>
      <c r="CN32" s="645"/>
      <c r="CO32" s="645"/>
      <c r="CP32" s="645"/>
      <c r="CQ32" s="645"/>
      <c r="CR32" s="645"/>
      <c r="CS32" s="645"/>
      <c r="CT32" s="645"/>
      <c r="CU32" s="645"/>
      <c r="CV32" s="645"/>
      <c r="CW32" s="645"/>
      <c r="CX32" s="645"/>
      <c r="CY32" s="645"/>
      <c r="CZ32" s="645"/>
      <c r="DA32" s="645"/>
      <c r="DB32" s="645"/>
      <c r="DC32" s="645"/>
      <c r="DD32" s="645"/>
      <c r="DE32" s="645"/>
      <c r="DF32" s="645"/>
      <c r="DG32" s="645"/>
      <c r="DH32" s="645"/>
      <c r="DI32" s="645"/>
      <c r="DJ32" s="645"/>
      <c r="DK32" s="645"/>
      <c r="DL32" s="22"/>
      <c r="DM32" s="40"/>
    </row>
    <row r="33" spans="1:117" ht="18.75" customHeight="1">
      <c r="A33" s="98"/>
      <c r="B33" s="26"/>
      <c r="C33" s="398"/>
      <c r="D33" s="375"/>
      <c r="E33" s="391"/>
      <c r="F33" s="646" t="s">
        <v>283</v>
      </c>
      <c r="G33" s="646"/>
      <c r="H33" s="646"/>
      <c r="I33" s="646"/>
      <c r="J33" s="646"/>
      <c r="K33" s="646"/>
      <c r="L33" s="646"/>
      <c r="M33" s="646"/>
      <c r="N33" s="646"/>
      <c r="O33" s="646"/>
      <c r="P33" s="646"/>
      <c r="Q33" s="646"/>
      <c r="R33" s="646"/>
      <c r="S33" s="646"/>
      <c r="T33" s="646"/>
      <c r="U33" s="646"/>
      <c r="V33" s="646"/>
      <c r="W33" s="646"/>
      <c r="X33" s="646"/>
      <c r="Y33" s="646"/>
      <c r="Z33" s="646"/>
      <c r="AA33" s="646"/>
      <c r="AB33" s="646"/>
      <c r="AC33" s="646"/>
      <c r="AD33" s="646"/>
      <c r="AE33" s="646"/>
      <c r="AF33" s="646"/>
      <c r="AG33" s="646"/>
      <c r="AH33" s="646"/>
      <c r="AI33" s="646"/>
      <c r="AJ33" s="646"/>
      <c r="AK33" s="646"/>
      <c r="AL33" s="646"/>
      <c r="AM33" s="646"/>
      <c r="AN33" s="646"/>
      <c r="AO33" s="646"/>
      <c r="AP33" s="646"/>
      <c r="AQ33" s="646"/>
      <c r="AR33" s="646"/>
      <c r="AS33" s="646"/>
      <c r="AT33" s="646"/>
      <c r="AU33" s="646"/>
      <c r="AV33" s="646"/>
      <c r="AW33" s="646"/>
      <c r="AX33" s="646"/>
      <c r="AY33" s="646"/>
      <c r="AZ33" s="646"/>
      <c r="BA33" s="646"/>
      <c r="BB33" s="646"/>
      <c r="BC33" s="646"/>
      <c r="BD33" s="646"/>
      <c r="BE33" s="646"/>
      <c r="BF33" s="646"/>
      <c r="BG33" s="646"/>
      <c r="BH33" s="646"/>
      <c r="BI33" s="646"/>
      <c r="BJ33" s="646"/>
      <c r="BK33" s="646"/>
      <c r="BL33" s="646"/>
      <c r="BM33" s="646"/>
      <c r="BN33" s="646"/>
      <c r="BO33" s="646"/>
      <c r="BP33" s="646"/>
      <c r="BQ33" s="646"/>
      <c r="BR33" s="646"/>
      <c r="BS33" s="646"/>
      <c r="BT33" s="646"/>
      <c r="BU33" s="646"/>
      <c r="BV33" s="646"/>
      <c r="BW33" s="646"/>
      <c r="BX33" s="646"/>
      <c r="BY33" s="646"/>
      <c r="BZ33" s="646"/>
      <c r="CA33" s="646"/>
      <c r="CB33" s="646"/>
      <c r="CC33" s="646"/>
      <c r="CD33" s="646"/>
      <c r="CE33" s="646"/>
      <c r="CF33" s="646"/>
      <c r="CG33" s="646"/>
      <c r="CH33" s="646"/>
      <c r="CI33" s="646"/>
      <c r="CJ33" s="646"/>
      <c r="CK33" s="646"/>
      <c r="CL33" s="646"/>
      <c r="CM33" s="646"/>
      <c r="CN33" s="646"/>
      <c r="CO33" s="646"/>
      <c r="CP33" s="646"/>
      <c r="CQ33" s="646"/>
      <c r="CR33" s="391"/>
      <c r="CS33" s="391"/>
      <c r="CT33" s="391"/>
      <c r="CU33" s="391"/>
      <c r="CV33" s="391"/>
      <c r="CW33" s="391"/>
      <c r="CX33" s="391"/>
      <c r="CY33" s="391"/>
      <c r="CZ33" s="391"/>
      <c r="DA33" s="391"/>
      <c r="DB33" s="391"/>
      <c r="DC33" s="391"/>
      <c r="DD33" s="391"/>
      <c r="DE33" s="391"/>
      <c r="DF33" s="391"/>
      <c r="DG33" s="391"/>
      <c r="DH33" s="391"/>
      <c r="DI33" s="391"/>
      <c r="DJ33" s="22"/>
      <c r="DK33" s="22"/>
      <c r="DL33" s="22"/>
      <c r="DM33" s="40"/>
    </row>
    <row r="34" spans="1:117" ht="15.75" customHeight="1">
      <c r="A34" s="98"/>
      <c r="B34" s="26"/>
      <c r="C34" s="398"/>
      <c r="D34" s="375"/>
      <c r="E34" s="391"/>
      <c r="F34" s="391"/>
      <c r="G34" s="391"/>
      <c r="H34" s="391"/>
      <c r="I34" s="391"/>
      <c r="J34" s="387"/>
      <c r="K34" s="22"/>
      <c r="L34" s="22"/>
      <c r="M34" s="375"/>
      <c r="N34" s="375"/>
      <c r="O34" s="375"/>
      <c r="P34" s="375"/>
      <c r="Q34" s="375"/>
      <c r="R34" s="375"/>
      <c r="S34" s="375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90"/>
      <c r="AG34" s="390"/>
      <c r="AH34" s="390"/>
      <c r="AI34" s="390"/>
      <c r="AJ34" s="390"/>
      <c r="AK34" s="390"/>
      <c r="AL34" s="390"/>
      <c r="AM34" s="390"/>
      <c r="AN34" s="390"/>
      <c r="AO34" s="390"/>
      <c r="AP34" s="390"/>
      <c r="AQ34" s="390"/>
      <c r="AR34" s="390"/>
      <c r="AS34" s="390"/>
      <c r="AT34" s="390"/>
      <c r="AU34" s="391"/>
      <c r="AV34" s="391"/>
      <c r="AW34" s="391"/>
      <c r="AX34" s="391"/>
      <c r="AY34" s="391"/>
      <c r="AZ34" s="391"/>
      <c r="BA34" s="391"/>
      <c r="BB34" s="391"/>
      <c r="BC34" s="391"/>
      <c r="BD34" s="391"/>
      <c r="BE34" s="391"/>
      <c r="BF34" s="391"/>
      <c r="BG34" s="391"/>
      <c r="BH34" s="391"/>
      <c r="BI34" s="391"/>
      <c r="BJ34" s="391"/>
      <c r="BK34" s="391"/>
      <c r="BL34" s="391"/>
      <c r="BM34" s="391"/>
      <c r="BN34" s="391"/>
      <c r="BO34" s="391"/>
      <c r="BP34" s="391"/>
      <c r="BQ34" s="391"/>
      <c r="BR34" s="391"/>
      <c r="BS34" s="391"/>
      <c r="BT34" s="391"/>
      <c r="BU34" s="391"/>
      <c r="BV34" s="391"/>
      <c r="BW34" s="391"/>
      <c r="BX34" s="391"/>
      <c r="BY34" s="391"/>
      <c r="BZ34" s="391"/>
      <c r="CA34" s="391"/>
      <c r="CB34" s="391"/>
      <c r="CC34" s="391"/>
      <c r="CD34" s="391"/>
      <c r="CE34" s="391"/>
      <c r="CF34" s="391"/>
      <c r="CG34" s="391"/>
      <c r="CH34" s="391"/>
      <c r="CI34" s="391"/>
      <c r="CJ34" s="391"/>
      <c r="CK34" s="391"/>
      <c r="CL34" s="391"/>
      <c r="CM34" s="391"/>
      <c r="CN34" s="391"/>
      <c r="CO34" s="391"/>
      <c r="CP34" s="391"/>
      <c r="CQ34" s="391"/>
      <c r="CR34" s="391"/>
      <c r="CS34" s="391"/>
      <c r="CT34" s="391"/>
      <c r="CU34" s="391"/>
      <c r="CV34" s="391"/>
      <c r="CW34" s="391"/>
      <c r="CX34" s="391"/>
      <c r="CY34" s="391"/>
      <c r="CZ34" s="391"/>
      <c r="DA34" s="391"/>
      <c r="DB34" s="391"/>
      <c r="DC34" s="391"/>
      <c r="DD34" s="391"/>
      <c r="DE34" s="391"/>
      <c r="DF34" s="391"/>
      <c r="DG34" s="391"/>
      <c r="DH34" s="391"/>
      <c r="DI34" s="391"/>
      <c r="DJ34" s="22"/>
      <c r="DK34" s="22"/>
      <c r="DL34" s="22"/>
      <c r="DM34" s="40"/>
    </row>
    <row r="35" spans="1:117" ht="27" customHeight="1">
      <c r="A35" s="98"/>
      <c r="B35" s="26"/>
      <c r="C35" s="102"/>
      <c r="D35" s="375"/>
      <c r="E35" s="647"/>
      <c r="F35" s="647"/>
      <c r="G35" s="647"/>
      <c r="H35" s="647"/>
      <c r="I35" s="647"/>
      <c r="J35" s="647"/>
      <c r="K35" s="647"/>
      <c r="L35" s="647"/>
      <c r="M35" s="647"/>
      <c r="N35" s="647"/>
      <c r="O35" s="647"/>
      <c r="P35" s="647"/>
      <c r="Q35" s="647"/>
      <c r="R35" s="647"/>
      <c r="S35" s="647"/>
      <c r="T35" s="647"/>
      <c r="U35" s="647"/>
      <c r="V35" s="647"/>
      <c r="W35" s="647"/>
      <c r="X35" s="647"/>
      <c r="Y35" s="647"/>
      <c r="Z35" s="647"/>
      <c r="AA35" s="647"/>
      <c r="AB35" s="647"/>
      <c r="AC35" s="647"/>
      <c r="AD35" s="647"/>
      <c r="AE35" s="647"/>
      <c r="AF35" s="647"/>
      <c r="AG35" s="647"/>
      <c r="AH35" s="647"/>
      <c r="AI35" s="647"/>
      <c r="AJ35" s="647"/>
      <c r="AK35" s="647"/>
      <c r="AL35" s="647"/>
      <c r="AM35" s="647"/>
      <c r="AN35" s="647"/>
      <c r="AO35" s="647"/>
      <c r="AP35" s="647"/>
      <c r="AQ35" s="647"/>
      <c r="AR35" s="647"/>
      <c r="AS35" s="647"/>
      <c r="AT35" s="647"/>
      <c r="AU35" s="647"/>
      <c r="AV35" s="647"/>
      <c r="AW35" s="647"/>
      <c r="AX35" s="647"/>
      <c r="AY35" s="647"/>
      <c r="AZ35" s="647"/>
      <c r="BA35" s="647"/>
      <c r="BB35" s="647"/>
      <c r="BC35" s="647"/>
      <c r="BD35" s="647"/>
      <c r="BE35" s="647"/>
      <c r="BF35" s="647"/>
      <c r="BG35" s="647"/>
      <c r="BH35" s="647"/>
      <c r="BI35" s="647"/>
      <c r="BJ35" s="647"/>
      <c r="BK35" s="647"/>
      <c r="BL35" s="647"/>
      <c r="BM35" s="647"/>
      <c r="BN35" s="647"/>
      <c r="BO35" s="647"/>
      <c r="BP35" s="647"/>
      <c r="BQ35" s="647"/>
      <c r="BR35" s="647"/>
      <c r="BS35" s="647"/>
      <c r="BT35" s="647"/>
      <c r="BU35" s="647"/>
      <c r="BV35" s="647"/>
      <c r="BW35" s="647"/>
      <c r="BX35" s="647"/>
      <c r="BY35" s="647"/>
      <c r="BZ35" s="647"/>
      <c r="CA35" s="647"/>
      <c r="CB35" s="647"/>
      <c r="CC35" s="647"/>
      <c r="CD35" s="647"/>
      <c r="CE35" s="647"/>
      <c r="CF35" s="647"/>
      <c r="CG35" s="647"/>
      <c r="CH35" s="647"/>
      <c r="CI35" s="647"/>
      <c r="CJ35" s="647"/>
      <c r="CK35" s="647"/>
      <c r="CL35" s="647"/>
      <c r="CM35" s="647"/>
      <c r="CN35" s="647"/>
      <c r="CO35" s="647"/>
      <c r="CP35" s="647"/>
      <c r="CQ35" s="647"/>
      <c r="CR35" s="647"/>
      <c r="CS35" s="647"/>
      <c r="CT35" s="647"/>
      <c r="CU35" s="647"/>
      <c r="CV35" s="647"/>
      <c r="CW35" s="647"/>
      <c r="CX35" s="647"/>
      <c r="CY35" s="647"/>
      <c r="CZ35" s="647"/>
      <c r="DA35" s="647"/>
      <c r="DB35" s="647"/>
      <c r="DC35" s="647"/>
      <c r="DD35" s="647"/>
      <c r="DE35" s="647"/>
      <c r="DF35" s="647"/>
      <c r="DG35" s="647"/>
      <c r="DH35" s="647"/>
      <c r="DI35" s="647"/>
      <c r="DJ35" s="647"/>
      <c r="DK35" s="647"/>
      <c r="DL35" s="22"/>
      <c r="DM35" s="40"/>
    </row>
    <row r="36" spans="1:117" ht="31.5" customHeight="1">
      <c r="A36" s="98"/>
      <c r="B36" s="26"/>
      <c r="C36" s="398"/>
      <c r="D36" s="375"/>
      <c r="E36" s="391"/>
      <c r="F36" s="646"/>
      <c r="G36" s="646"/>
      <c r="H36" s="646"/>
      <c r="I36" s="646"/>
      <c r="J36" s="646"/>
      <c r="K36" s="646"/>
      <c r="L36" s="646"/>
      <c r="M36" s="646"/>
      <c r="N36" s="646"/>
      <c r="O36" s="646"/>
      <c r="P36" s="646"/>
      <c r="Q36" s="646"/>
      <c r="R36" s="646"/>
      <c r="S36" s="646"/>
      <c r="T36" s="646"/>
      <c r="U36" s="646"/>
      <c r="V36" s="646"/>
      <c r="W36" s="646"/>
      <c r="X36" s="646"/>
      <c r="Y36" s="646"/>
      <c r="Z36" s="646"/>
      <c r="AA36" s="646"/>
      <c r="AB36" s="646"/>
      <c r="AC36" s="646"/>
      <c r="AD36" s="646"/>
      <c r="AE36" s="646"/>
      <c r="AF36" s="646"/>
      <c r="AG36" s="646"/>
      <c r="AH36" s="646"/>
      <c r="AI36" s="646"/>
      <c r="AJ36" s="646"/>
      <c r="AK36" s="646"/>
      <c r="AL36" s="646"/>
      <c r="AM36" s="646"/>
      <c r="AN36" s="646"/>
      <c r="AO36" s="646"/>
      <c r="AP36" s="646"/>
      <c r="AQ36" s="646"/>
      <c r="AR36" s="646"/>
      <c r="AS36" s="646"/>
      <c r="AT36" s="646"/>
      <c r="AU36" s="646"/>
      <c r="AV36" s="646"/>
      <c r="AW36" s="646"/>
      <c r="AX36" s="646"/>
      <c r="AY36" s="646"/>
      <c r="AZ36" s="646"/>
      <c r="BA36" s="646"/>
      <c r="BB36" s="646"/>
      <c r="BC36" s="646"/>
      <c r="BD36" s="646"/>
      <c r="BE36" s="646"/>
      <c r="BF36" s="646"/>
      <c r="BG36" s="646"/>
      <c r="BH36" s="646"/>
      <c r="BI36" s="646"/>
      <c r="BJ36" s="646"/>
      <c r="BK36" s="646"/>
      <c r="BL36" s="646"/>
      <c r="BM36" s="646"/>
      <c r="BN36" s="646"/>
      <c r="BO36" s="646"/>
      <c r="BP36" s="646"/>
      <c r="BQ36" s="646"/>
      <c r="BR36" s="646"/>
      <c r="BS36" s="646"/>
      <c r="BT36" s="646"/>
      <c r="BU36" s="646"/>
      <c r="BV36" s="646"/>
      <c r="BW36" s="646"/>
      <c r="BX36" s="646"/>
      <c r="BY36" s="646"/>
      <c r="BZ36" s="646"/>
      <c r="CA36" s="646"/>
      <c r="CB36" s="646"/>
      <c r="CC36" s="646"/>
      <c r="CD36" s="646"/>
      <c r="CE36" s="646"/>
      <c r="CF36" s="646"/>
      <c r="CG36" s="646"/>
      <c r="CH36" s="646"/>
      <c r="CI36" s="646"/>
      <c r="CJ36" s="646"/>
      <c r="CK36" s="646"/>
      <c r="CL36" s="646"/>
      <c r="CM36" s="646"/>
      <c r="CN36" s="646"/>
      <c r="CO36" s="646"/>
      <c r="CP36" s="646"/>
      <c r="CQ36" s="646"/>
      <c r="CR36" s="391"/>
      <c r="CS36" s="391"/>
      <c r="CT36" s="391"/>
      <c r="CU36" s="391"/>
      <c r="CV36" s="391"/>
      <c r="CW36" s="391"/>
      <c r="CX36" s="391"/>
      <c r="CY36" s="391"/>
      <c r="CZ36" s="391"/>
      <c r="DA36" s="391"/>
      <c r="DB36" s="391"/>
      <c r="DC36" s="391"/>
      <c r="DD36" s="391"/>
      <c r="DE36" s="391"/>
      <c r="DF36" s="391"/>
      <c r="DG36" s="391"/>
      <c r="DH36" s="391"/>
      <c r="DI36" s="391"/>
      <c r="DJ36" s="22"/>
      <c r="DK36" s="22"/>
      <c r="DL36" s="22"/>
      <c r="DM36" s="40"/>
    </row>
    <row r="37" spans="1:117" ht="27" customHeight="1">
      <c r="A37" s="98"/>
      <c r="B37" s="26"/>
      <c r="C37" s="102"/>
      <c r="D37" s="375"/>
      <c r="E37" s="647"/>
      <c r="F37" s="647"/>
      <c r="G37" s="647"/>
      <c r="H37" s="647"/>
      <c r="I37" s="647"/>
      <c r="J37" s="647"/>
      <c r="K37" s="647"/>
      <c r="L37" s="647"/>
      <c r="M37" s="647"/>
      <c r="N37" s="647"/>
      <c r="O37" s="647"/>
      <c r="P37" s="647"/>
      <c r="Q37" s="647"/>
      <c r="R37" s="647"/>
      <c r="S37" s="647"/>
      <c r="T37" s="647"/>
      <c r="U37" s="647"/>
      <c r="V37" s="647"/>
      <c r="W37" s="647"/>
      <c r="X37" s="647"/>
      <c r="Y37" s="647"/>
      <c r="Z37" s="647"/>
      <c r="AA37" s="647"/>
      <c r="AB37" s="647"/>
      <c r="AC37" s="647"/>
      <c r="AD37" s="647"/>
      <c r="AE37" s="647"/>
      <c r="AF37" s="647"/>
      <c r="AG37" s="647"/>
      <c r="AH37" s="647"/>
      <c r="AI37" s="647"/>
      <c r="AJ37" s="647"/>
      <c r="AK37" s="647"/>
      <c r="AL37" s="647"/>
      <c r="AM37" s="647"/>
      <c r="AN37" s="647"/>
      <c r="AO37" s="647"/>
      <c r="AP37" s="647"/>
      <c r="AQ37" s="647"/>
      <c r="AR37" s="647"/>
      <c r="AS37" s="647"/>
      <c r="AT37" s="647"/>
      <c r="AU37" s="647"/>
      <c r="AV37" s="647"/>
      <c r="AW37" s="647"/>
      <c r="AX37" s="647"/>
      <c r="AY37" s="647"/>
      <c r="AZ37" s="647"/>
      <c r="BA37" s="647"/>
      <c r="BB37" s="647"/>
      <c r="BC37" s="647"/>
      <c r="BD37" s="647"/>
      <c r="BE37" s="647"/>
      <c r="BF37" s="647"/>
      <c r="BG37" s="647"/>
      <c r="BH37" s="647"/>
      <c r="BI37" s="647"/>
      <c r="BJ37" s="647"/>
      <c r="BK37" s="647"/>
      <c r="BL37" s="647"/>
      <c r="BM37" s="647"/>
      <c r="BN37" s="647"/>
      <c r="BO37" s="647"/>
      <c r="BP37" s="647"/>
      <c r="BQ37" s="647"/>
      <c r="BR37" s="647"/>
      <c r="BS37" s="647"/>
      <c r="BT37" s="647"/>
      <c r="BU37" s="647"/>
      <c r="BV37" s="647"/>
      <c r="BW37" s="647"/>
      <c r="BX37" s="647"/>
      <c r="BY37" s="647"/>
      <c r="BZ37" s="647"/>
      <c r="CA37" s="647"/>
      <c r="CB37" s="647"/>
      <c r="CC37" s="647"/>
      <c r="CD37" s="647"/>
      <c r="CE37" s="647"/>
      <c r="CF37" s="647"/>
      <c r="CG37" s="647"/>
      <c r="CH37" s="647"/>
      <c r="CI37" s="647"/>
      <c r="CJ37" s="647"/>
      <c r="CK37" s="647"/>
      <c r="CL37" s="647"/>
      <c r="CM37" s="647"/>
      <c r="CN37" s="647"/>
      <c r="CO37" s="647"/>
      <c r="CP37" s="647"/>
      <c r="CQ37" s="647"/>
      <c r="CR37" s="647"/>
      <c r="CS37" s="647"/>
      <c r="CT37" s="647"/>
      <c r="CU37" s="647"/>
      <c r="CV37" s="647"/>
      <c r="CW37" s="647"/>
      <c r="CX37" s="647"/>
      <c r="CY37" s="647"/>
      <c r="CZ37" s="647"/>
      <c r="DA37" s="647"/>
      <c r="DB37" s="647"/>
      <c r="DC37" s="647"/>
      <c r="DD37" s="647"/>
      <c r="DE37" s="647"/>
      <c r="DF37" s="647"/>
      <c r="DG37" s="647"/>
      <c r="DH37" s="647"/>
      <c r="DI37" s="647"/>
      <c r="DJ37" s="647"/>
      <c r="DK37" s="647"/>
      <c r="DL37" s="22"/>
      <c r="DM37" s="40"/>
    </row>
    <row r="38" spans="1:117" ht="27" customHeight="1">
      <c r="A38" s="98"/>
      <c r="B38" s="26"/>
      <c r="C38" s="398"/>
      <c r="D38" s="375"/>
      <c r="E38" s="391"/>
      <c r="F38" s="646"/>
      <c r="G38" s="646"/>
      <c r="H38" s="646"/>
      <c r="I38" s="646"/>
      <c r="J38" s="646"/>
      <c r="K38" s="646"/>
      <c r="L38" s="646"/>
      <c r="M38" s="646"/>
      <c r="N38" s="646"/>
      <c r="O38" s="646"/>
      <c r="P38" s="646"/>
      <c r="Q38" s="646"/>
      <c r="R38" s="646"/>
      <c r="S38" s="646"/>
      <c r="T38" s="646"/>
      <c r="U38" s="646"/>
      <c r="V38" s="646"/>
      <c r="W38" s="646"/>
      <c r="X38" s="646"/>
      <c r="Y38" s="646"/>
      <c r="Z38" s="646"/>
      <c r="AA38" s="646"/>
      <c r="AB38" s="646"/>
      <c r="AC38" s="646"/>
      <c r="AD38" s="646"/>
      <c r="AE38" s="646"/>
      <c r="AF38" s="646"/>
      <c r="AG38" s="646"/>
      <c r="AH38" s="646"/>
      <c r="AI38" s="646"/>
      <c r="AJ38" s="646"/>
      <c r="AK38" s="646"/>
      <c r="AL38" s="646"/>
      <c r="AM38" s="646"/>
      <c r="AN38" s="646"/>
      <c r="AO38" s="646"/>
      <c r="AP38" s="646"/>
      <c r="AQ38" s="646"/>
      <c r="AR38" s="646"/>
      <c r="AS38" s="646"/>
      <c r="AT38" s="646"/>
      <c r="AU38" s="646"/>
      <c r="AV38" s="646"/>
      <c r="AW38" s="646"/>
      <c r="AX38" s="646"/>
      <c r="AY38" s="646"/>
      <c r="AZ38" s="646"/>
      <c r="BA38" s="646"/>
      <c r="BB38" s="646"/>
      <c r="BC38" s="646"/>
      <c r="BD38" s="646"/>
      <c r="BE38" s="646"/>
      <c r="BF38" s="646"/>
      <c r="BG38" s="646"/>
      <c r="BH38" s="646"/>
      <c r="BI38" s="646"/>
      <c r="BJ38" s="646"/>
      <c r="BK38" s="646"/>
      <c r="BL38" s="646"/>
      <c r="BM38" s="646"/>
      <c r="BN38" s="646"/>
      <c r="BO38" s="646"/>
      <c r="BP38" s="646"/>
      <c r="BQ38" s="646"/>
      <c r="BR38" s="646"/>
      <c r="BS38" s="646"/>
      <c r="BT38" s="646"/>
      <c r="BU38" s="646"/>
      <c r="BV38" s="646"/>
      <c r="BW38" s="646"/>
      <c r="BX38" s="646"/>
      <c r="BY38" s="646"/>
      <c r="BZ38" s="646"/>
      <c r="CA38" s="646"/>
      <c r="CB38" s="646"/>
      <c r="CC38" s="646"/>
      <c r="CD38" s="646"/>
      <c r="CE38" s="646"/>
      <c r="CF38" s="646"/>
      <c r="CG38" s="646"/>
      <c r="CH38" s="646"/>
      <c r="CI38" s="646"/>
      <c r="CJ38" s="646"/>
      <c r="CK38" s="646"/>
      <c r="CL38" s="646"/>
      <c r="CM38" s="646"/>
      <c r="CN38" s="646"/>
      <c r="CO38" s="646"/>
      <c r="CP38" s="646"/>
      <c r="CQ38" s="646"/>
      <c r="CR38" s="391"/>
      <c r="CS38" s="391"/>
      <c r="CT38" s="391"/>
      <c r="CU38" s="391"/>
      <c r="CV38" s="391"/>
      <c r="CW38" s="391"/>
      <c r="CX38" s="391"/>
      <c r="CY38" s="391"/>
      <c r="CZ38" s="391"/>
      <c r="DA38" s="391"/>
      <c r="DB38" s="391"/>
      <c r="DC38" s="391"/>
      <c r="DD38" s="391"/>
      <c r="DE38" s="391"/>
      <c r="DF38" s="391"/>
      <c r="DG38" s="391"/>
      <c r="DH38" s="391"/>
      <c r="DI38" s="391"/>
      <c r="DJ38" s="22"/>
      <c r="DK38" s="22"/>
      <c r="DL38" s="22"/>
      <c r="DM38" s="40"/>
    </row>
    <row r="39" spans="1:117" ht="28.5" customHeight="1">
      <c r="A39" s="98"/>
      <c r="B39" s="22"/>
      <c r="C39" s="55"/>
      <c r="D39" s="23"/>
      <c r="E39" s="23"/>
      <c r="F39" s="23"/>
      <c r="G39" s="23"/>
      <c r="H39" s="23"/>
      <c r="I39" s="23"/>
      <c r="J39" s="23"/>
      <c r="K39" s="22"/>
      <c r="L39" s="22"/>
      <c r="M39" s="22"/>
      <c r="N39" s="2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40"/>
    </row>
    <row r="40" spans="1:117" ht="28.5" customHeight="1">
      <c r="A40" s="56"/>
      <c r="B40" s="373"/>
      <c r="C40" s="373" t="s">
        <v>284</v>
      </c>
      <c r="D40" s="23"/>
      <c r="E40" s="23"/>
      <c r="F40" s="23"/>
      <c r="G40" s="23"/>
      <c r="H40" s="23"/>
      <c r="I40" s="23"/>
      <c r="J40" s="23"/>
      <c r="K40" s="22"/>
      <c r="L40" s="22"/>
      <c r="M40" s="22"/>
      <c r="N40" s="22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40"/>
    </row>
    <row r="41" spans="1:117" ht="27" customHeight="1">
      <c r="A41" s="98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37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40"/>
    </row>
    <row r="42" spans="1:117" ht="27" customHeight="1">
      <c r="A42" s="98"/>
      <c r="B42" s="26">
        <v>1</v>
      </c>
      <c r="C42" s="354" t="s">
        <v>276</v>
      </c>
      <c r="D42" s="375"/>
      <c r="E42" s="643" t="s">
        <v>285</v>
      </c>
      <c r="F42" s="643"/>
      <c r="G42" s="643"/>
      <c r="H42" s="643"/>
      <c r="I42" s="643"/>
      <c r="J42" s="643"/>
      <c r="K42" s="643"/>
      <c r="L42" s="643"/>
      <c r="M42" s="643"/>
      <c r="N42" s="643"/>
      <c r="O42" s="643"/>
      <c r="P42" s="643"/>
      <c r="Q42" s="643"/>
      <c r="R42" s="643"/>
      <c r="S42" s="643"/>
      <c r="T42" s="643"/>
      <c r="U42" s="643"/>
      <c r="V42" s="643"/>
      <c r="W42" s="643"/>
      <c r="X42" s="643"/>
      <c r="Y42" s="643"/>
      <c r="Z42" s="643"/>
      <c r="AA42" s="643"/>
      <c r="AB42" s="643"/>
      <c r="AC42" s="643"/>
      <c r="AD42" s="643"/>
      <c r="AE42" s="643"/>
      <c r="AF42" s="643"/>
      <c r="AG42" s="643"/>
      <c r="AH42" s="643"/>
      <c r="AI42" s="643"/>
      <c r="AJ42" s="643"/>
      <c r="AK42" s="643"/>
      <c r="AL42" s="643"/>
      <c r="AM42" s="643"/>
      <c r="AN42" s="643"/>
      <c r="AO42" s="643"/>
      <c r="AP42" s="643"/>
      <c r="AQ42" s="643"/>
      <c r="AR42" s="643"/>
      <c r="AS42" s="643"/>
      <c r="AT42" s="643"/>
      <c r="AU42" s="643"/>
      <c r="AV42" s="643"/>
      <c r="AW42" s="643"/>
      <c r="AX42" s="643"/>
      <c r="AY42" s="643"/>
      <c r="AZ42" s="643"/>
      <c r="BA42" s="643"/>
      <c r="BB42" s="643"/>
      <c r="BC42" s="643"/>
      <c r="BD42" s="643"/>
      <c r="BE42" s="643"/>
      <c r="BF42" s="643"/>
      <c r="BG42" s="643"/>
      <c r="BH42" s="643"/>
      <c r="BI42" s="643"/>
      <c r="BJ42" s="643"/>
      <c r="BK42" s="643"/>
      <c r="BL42" s="643"/>
      <c r="BM42" s="643"/>
      <c r="BN42" s="643"/>
      <c r="BO42" s="643"/>
      <c r="BP42" s="643"/>
      <c r="BQ42" s="643"/>
      <c r="BR42" s="643"/>
      <c r="BS42" s="643"/>
      <c r="BT42" s="643"/>
      <c r="BU42" s="643"/>
      <c r="BV42" s="643"/>
      <c r="BW42" s="643"/>
      <c r="BX42" s="643"/>
      <c r="BY42" s="643"/>
      <c r="BZ42" s="643"/>
      <c r="CA42" s="643"/>
      <c r="CB42" s="643"/>
      <c r="CC42" s="643"/>
      <c r="CD42" s="643"/>
      <c r="CE42" s="643"/>
      <c r="CF42" s="643"/>
      <c r="CG42" s="643"/>
      <c r="CH42" s="643"/>
      <c r="CI42" s="643"/>
      <c r="CJ42" s="643"/>
      <c r="CK42" s="643"/>
      <c r="CL42" s="643"/>
      <c r="CM42" s="643"/>
      <c r="CN42" s="643"/>
      <c r="CO42" s="643"/>
      <c r="CP42" s="643"/>
      <c r="CQ42" s="643"/>
      <c r="CR42" s="643"/>
      <c r="CS42" s="643"/>
      <c r="CT42" s="643"/>
      <c r="CU42" s="643"/>
      <c r="CV42" s="643"/>
      <c r="CW42" s="643"/>
      <c r="CX42" s="643"/>
      <c r="CY42" s="643"/>
      <c r="CZ42" s="643"/>
      <c r="DA42" s="643"/>
      <c r="DB42" s="643"/>
      <c r="DC42" s="643"/>
      <c r="DD42" s="643"/>
      <c r="DE42" s="643"/>
      <c r="DF42" s="643"/>
      <c r="DG42" s="643"/>
      <c r="DH42" s="643"/>
      <c r="DI42" s="643"/>
      <c r="DJ42" s="643"/>
      <c r="DK42" s="643"/>
      <c r="DL42" s="22"/>
      <c r="DM42" s="40"/>
    </row>
    <row r="43" spans="1:117" ht="12.75" customHeight="1">
      <c r="A43" s="98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40"/>
    </row>
    <row r="44" spans="1:117" ht="24" customHeight="1">
      <c r="A44" s="98"/>
      <c r="B44" s="22"/>
      <c r="C44" s="22"/>
      <c r="D44" s="377"/>
      <c r="E44" s="117"/>
      <c r="F44" s="117"/>
      <c r="G44" s="117"/>
      <c r="H44" s="63"/>
      <c r="I44" s="22"/>
      <c r="J44" s="22"/>
      <c r="K44" s="22"/>
      <c r="L44" s="22"/>
      <c r="M44" s="22"/>
      <c r="N44" s="22"/>
      <c r="O44" s="22"/>
      <c r="P44" s="22"/>
      <c r="Q44" s="356"/>
      <c r="R44" s="356"/>
      <c r="S44" s="20"/>
      <c r="T44" s="20"/>
      <c r="U44" s="399"/>
      <c r="V44" s="399"/>
      <c r="W44" s="400"/>
      <c r="X44" s="22"/>
      <c r="Y44" s="22"/>
      <c r="Z44" s="22"/>
      <c r="AA44" s="23"/>
      <c r="AB44" s="22"/>
      <c r="AC44" s="22"/>
      <c r="AD44" s="58"/>
      <c r="AE44" s="22"/>
      <c r="AF44" s="22"/>
      <c r="AG44" s="22"/>
      <c r="AH44" s="401"/>
      <c r="AI44" s="401"/>
      <c r="AJ44" s="22"/>
      <c r="AK44" s="401"/>
      <c r="AL44" s="22"/>
      <c r="AM44" s="401"/>
      <c r="AN44" s="401"/>
      <c r="AO44" s="401"/>
      <c r="AP44" s="401"/>
      <c r="AQ44" s="401"/>
      <c r="AR44" s="401"/>
      <c r="AS44" s="20"/>
      <c r="AT44" s="20"/>
      <c r="AU44" s="20"/>
      <c r="AV44" s="20"/>
      <c r="AW44" s="20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40"/>
    </row>
    <row r="45" spans="1:117" ht="27" customHeight="1">
      <c r="A45" s="98"/>
      <c r="B45" s="26">
        <v>1</v>
      </c>
      <c r="C45" s="352"/>
      <c r="D45" s="375"/>
      <c r="E45" s="648"/>
      <c r="F45" s="648"/>
      <c r="G45" s="648"/>
      <c r="H45" s="648"/>
      <c r="I45" s="648"/>
      <c r="J45" s="648"/>
      <c r="K45" s="648"/>
      <c r="L45" s="648"/>
      <c r="M45" s="648"/>
      <c r="N45" s="648"/>
      <c r="O45" s="648"/>
      <c r="P45" s="648"/>
      <c r="Q45" s="648"/>
      <c r="R45" s="648"/>
      <c r="S45" s="648"/>
      <c r="T45" s="648"/>
      <c r="U45" s="648"/>
      <c r="V45" s="648"/>
      <c r="W45" s="648"/>
      <c r="X45" s="648"/>
      <c r="Y45" s="648"/>
      <c r="Z45" s="648"/>
      <c r="AA45" s="648"/>
      <c r="AB45" s="648"/>
      <c r="AC45" s="648"/>
      <c r="AD45" s="648"/>
      <c r="AE45" s="648"/>
      <c r="AF45" s="648"/>
      <c r="AG45" s="648"/>
      <c r="AH45" s="648"/>
      <c r="AI45" s="648"/>
      <c r="AJ45" s="648"/>
      <c r="AK45" s="648"/>
      <c r="AL45" s="648"/>
      <c r="AM45" s="648"/>
      <c r="AN45" s="648"/>
      <c r="AO45" s="648"/>
      <c r="AP45" s="648"/>
      <c r="AQ45" s="648"/>
      <c r="AR45" s="648"/>
      <c r="AS45" s="648"/>
      <c r="AT45" s="648"/>
      <c r="AU45" s="648"/>
      <c r="AV45" s="648"/>
      <c r="AW45" s="648"/>
      <c r="AX45" s="648"/>
      <c r="AY45" s="648"/>
      <c r="AZ45" s="648"/>
      <c r="BA45" s="648"/>
      <c r="BB45" s="648"/>
      <c r="BC45" s="648"/>
      <c r="BD45" s="648"/>
      <c r="BE45" s="648"/>
      <c r="BF45" s="648"/>
      <c r="BG45" s="648"/>
      <c r="BH45" s="648"/>
      <c r="BI45" s="648"/>
      <c r="BJ45" s="648"/>
      <c r="BK45" s="648"/>
      <c r="BL45" s="648"/>
      <c r="BM45" s="648"/>
      <c r="BN45" s="648"/>
      <c r="BO45" s="648"/>
      <c r="BP45" s="648"/>
      <c r="BQ45" s="648"/>
      <c r="BR45" s="648"/>
      <c r="BS45" s="648"/>
      <c r="BT45" s="648"/>
      <c r="BU45" s="648"/>
      <c r="BV45" s="648"/>
      <c r="BW45" s="648"/>
      <c r="BX45" s="648"/>
      <c r="BY45" s="648"/>
      <c r="BZ45" s="648"/>
      <c r="CA45" s="648"/>
      <c r="CB45" s="648"/>
      <c r="CC45" s="648"/>
      <c r="CD45" s="648"/>
      <c r="CE45" s="648"/>
      <c r="CF45" s="648"/>
      <c r="CG45" s="648"/>
      <c r="CH45" s="648"/>
      <c r="CI45" s="648"/>
      <c r="CJ45" s="648"/>
      <c r="CK45" s="648"/>
      <c r="CL45" s="648"/>
      <c r="CM45" s="648"/>
      <c r="CN45" s="648"/>
      <c r="CO45" s="648"/>
      <c r="CP45" s="648"/>
      <c r="CQ45" s="648"/>
      <c r="CR45" s="648"/>
      <c r="CS45" s="648"/>
      <c r="CT45" s="648"/>
      <c r="CU45" s="648"/>
      <c r="CV45" s="648"/>
      <c r="CW45" s="648"/>
      <c r="CX45" s="648"/>
      <c r="CY45" s="648"/>
      <c r="CZ45" s="648"/>
      <c r="DA45" s="648"/>
      <c r="DB45" s="648"/>
      <c r="DC45" s="648"/>
      <c r="DD45" s="648"/>
      <c r="DE45" s="648"/>
      <c r="DF45" s="648"/>
      <c r="DG45" s="648"/>
      <c r="DH45" s="648"/>
      <c r="DI45" s="648"/>
      <c r="DJ45" s="648"/>
      <c r="DK45" s="648"/>
      <c r="DL45" s="22"/>
      <c r="DM45" s="40"/>
    </row>
    <row r="46" spans="1:117" ht="30" customHeight="1">
      <c r="A46" s="98"/>
      <c r="B46" s="26"/>
      <c r="C46" s="388"/>
      <c r="D46" s="375"/>
      <c r="E46" s="388"/>
      <c r="F46" s="63"/>
      <c r="G46" s="63"/>
      <c r="H46" s="389"/>
      <c r="I46" s="389"/>
      <c r="J46" s="119"/>
      <c r="K46" s="22"/>
      <c r="L46" s="22"/>
      <c r="M46" s="22"/>
      <c r="N46" s="22"/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7"/>
      <c r="Z46" s="387"/>
      <c r="AA46" s="387"/>
      <c r="AB46" s="387"/>
      <c r="AC46" s="387"/>
      <c r="AD46" s="387"/>
      <c r="AE46" s="387"/>
      <c r="AF46" s="390"/>
      <c r="AG46" s="390"/>
      <c r="AH46" s="390"/>
      <c r="AI46" s="390"/>
      <c r="AJ46" s="390"/>
      <c r="AK46" s="390"/>
      <c r="AL46" s="390"/>
      <c r="AM46" s="390"/>
      <c r="AN46" s="390"/>
      <c r="AO46" s="390"/>
      <c r="AP46" s="390"/>
      <c r="AQ46" s="390"/>
      <c r="AR46" s="390"/>
      <c r="AS46" s="390"/>
      <c r="AT46" s="390"/>
      <c r="AU46" s="391"/>
      <c r="AV46" s="391"/>
      <c r="AW46" s="391"/>
      <c r="AX46" s="391"/>
      <c r="AY46" s="391"/>
      <c r="AZ46" s="391"/>
      <c r="BA46" s="391"/>
      <c r="BB46" s="391"/>
      <c r="BC46" s="391"/>
      <c r="BD46" s="391"/>
      <c r="BE46" s="391"/>
      <c r="BF46" s="391"/>
      <c r="BG46" s="391"/>
      <c r="BH46" s="391"/>
      <c r="BI46" s="391"/>
      <c r="BJ46" s="391"/>
      <c r="BK46" s="391"/>
      <c r="BL46" s="391"/>
      <c r="BM46" s="391"/>
      <c r="BN46" s="391"/>
      <c r="BO46" s="391"/>
      <c r="BP46" s="391"/>
      <c r="BQ46" s="391"/>
      <c r="BR46" s="391"/>
      <c r="BS46" s="391"/>
      <c r="BT46" s="391"/>
      <c r="BU46" s="391"/>
      <c r="BV46" s="391"/>
      <c r="BW46" s="391"/>
      <c r="BX46" s="391"/>
      <c r="BY46" s="391"/>
      <c r="BZ46" s="391"/>
      <c r="CA46" s="391"/>
      <c r="CB46" s="391"/>
      <c r="CC46" s="391"/>
      <c r="CD46" s="391"/>
      <c r="CE46" s="391"/>
      <c r="CF46" s="391"/>
      <c r="CG46" s="391"/>
      <c r="CH46" s="391"/>
      <c r="CI46" s="391"/>
      <c r="CJ46" s="391"/>
      <c r="CK46" s="391"/>
      <c r="CL46" s="391"/>
      <c r="CM46" s="391"/>
      <c r="CN46" s="391"/>
      <c r="CO46" s="391"/>
      <c r="CP46" s="391"/>
      <c r="CQ46" s="391"/>
      <c r="CR46" s="391"/>
      <c r="CS46" s="391"/>
      <c r="CT46" s="391"/>
      <c r="CU46" s="391"/>
      <c r="CV46" s="391"/>
      <c r="CW46" s="391"/>
      <c r="CX46" s="391"/>
      <c r="CY46" s="391"/>
      <c r="CZ46" s="391"/>
      <c r="DA46" s="391"/>
      <c r="DB46" s="391"/>
      <c r="DC46" s="391"/>
      <c r="DD46" s="391"/>
      <c r="DE46" s="391"/>
      <c r="DF46" s="391"/>
      <c r="DG46" s="391"/>
      <c r="DH46" s="391"/>
      <c r="DI46" s="391"/>
      <c r="DJ46" s="22"/>
      <c r="DK46" s="22"/>
      <c r="DL46" s="22"/>
      <c r="DM46" s="40"/>
    </row>
    <row r="47" spans="1:117" ht="28.5" customHeight="1">
      <c r="A47" s="98"/>
      <c r="B47" s="26"/>
      <c r="C47" s="387"/>
      <c r="D47" s="375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2"/>
      <c r="AA47" s="392"/>
      <c r="AB47" s="392"/>
      <c r="AC47" s="392"/>
      <c r="AD47" s="392"/>
      <c r="AE47" s="392"/>
      <c r="AF47" s="392"/>
      <c r="AG47" s="392"/>
      <c r="AH47" s="392"/>
      <c r="AI47" s="392"/>
      <c r="AJ47" s="392"/>
      <c r="AK47" s="392"/>
      <c r="AL47" s="392"/>
      <c r="AM47" s="392"/>
      <c r="AN47" s="392"/>
      <c r="AO47" s="392"/>
      <c r="AP47" s="392"/>
      <c r="AQ47" s="392"/>
      <c r="AR47" s="392"/>
      <c r="AS47" s="392"/>
      <c r="AT47" s="392"/>
      <c r="AU47" s="392"/>
      <c r="AV47" s="392"/>
      <c r="AW47" s="392"/>
      <c r="AX47" s="392"/>
      <c r="AY47" s="392"/>
      <c r="AZ47" s="392"/>
      <c r="BA47" s="392"/>
      <c r="BB47" s="392"/>
      <c r="BC47" s="392"/>
      <c r="BD47" s="392"/>
      <c r="BE47" s="392"/>
      <c r="BF47" s="392"/>
      <c r="BG47" s="392"/>
      <c r="BH47" s="392"/>
      <c r="BI47" s="392"/>
      <c r="BJ47" s="392"/>
      <c r="BK47" s="392"/>
      <c r="BL47" s="392"/>
      <c r="BM47" s="392"/>
      <c r="BN47" s="392"/>
      <c r="BO47" s="392"/>
      <c r="BP47" s="392"/>
      <c r="BQ47" s="392"/>
      <c r="BR47" s="392"/>
      <c r="BS47" s="392"/>
      <c r="BT47" s="392"/>
      <c r="BU47" s="392"/>
      <c r="BV47" s="392"/>
      <c r="BW47" s="392"/>
      <c r="BX47" s="392"/>
      <c r="BY47" s="392"/>
      <c r="BZ47" s="392"/>
      <c r="CA47" s="392"/>
      <c r="CB47" s="392"/>
      <c r="CC47" s="392"/>
      <c r="CD47" s="392"/>
      <c r="CE47" s="392"/>
      <c r="CF47" s="392"/>
      <c r="CG47" s="392"/>
      <c r="CH47" s="392"/>
      <c r="CI47" s="392"/>
      <c r="CJ47" s="392"/>
      <c r="CK47" s="392"/>
      <c r="CL47" s="392"/>
      <c r="CM47" s="392"/>
      <c r="CN47" s="392"/>
      <c r="CO47" s="392"/>
      <c r="CP47" s="392"/>
      <c r="CQ47" s="392"/>
      <c r="CR47" s="392"/>
      <c r="CS47" s="392"/>
      <c r="CT47" s="392"/>
      <c r="CU47" s="392"/>
      <c r="CV47" s="392"/>
      <c r="CW47" s="392"/>
      <c r="CX47" s="392"/>
      <c r="CY47" s="392"/>
      <c r="CZ47" s="392"/>
      <c r="DA47" s="392"/>
      <c r="DB47" s="392"/>
      <c r="DC47" s="392"/>
      <c r="DD47" s="392"/>
      <c r="DE47" s="392"/>
      <c r="DF47" s="392"/>
      <c r="DG47" s="392"/>
      <c r="DH47" s="392"/>
      <c r="DI47" s="392"/>
      <c r="DJ47" s="392"/>
      <c r="DK47" s="392"/>
      <c r="DL47" s="22"/>
      <c r="DM47" s="40"/>
    </row>
    <row r="48" spans="1:117" ht="27" customHeight="1">
      <c r="A48" s="98"/>
      <c r="B48" s="26"/>
      <c r="C48" s="352"/>
      <c r="D48" s="375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7"/>
      <c r="AK48" s="647"/>
      <c r="AL48" s="647"/>
      <c r="AM48" s="647"/>
      <c r="AN48" s="647"/>
      <c r="AO48" s="647"/>
      <c r="AP48" s="647"/>
      <c r="AQ48" s="647"/>
      <c r="AR48" s="647"/>
      <c r="AS48" s="647"/>
      <c r="AT48" s="647"/>
      <c r="AU48" s="647"/>
      <c r="AV48" s="647"/>
      <c r="AW48" s="647"/>
      <c r="AX48" s="647"/>
      <c r="AY48" s="647"/>
      <c r="AZ48" s="647"/>
      <c r="BA48" s="647"/>
      <c r="BB48" s="647"/>
      <c r="BC48" s="647"/>
      <c r="BD48" s="647"/>
      <c r="BE48" s="647"/>
      <c r="BF48" s="647"/>
      <c r="BG48" s="647"/>
      <c r="BH48" s="647"/>
      <c r="BI48" s="647"/>
      <c r="BJ48" s="647"/>
      <c r="BK48" s="647"/>
      <c r="BL48" s="647"/>
      <c r="BM48" s="647"/>
      <c r="BN48" s="647"/>
      <c r="BO48" s="647"/>
      <c r="BP48" s="647"/>
      <c r="BQ48" s="647"/>
      <c r="BR48" s="647"/>
      <c r="BS48" s="647"/>
      <c r="BT48" s="647"/>
      <c r="BU48" s="647"/>
      <c r="BV48" s="647"/>
      <c r="BW48" s="647"/>
      <c r="BX48" s="647"/>
      <c r="BY48" s="647"/>
      <c r="BZ48" s="647"/>
      <c r="CA48" s="647"/>
      <c r="CB48" s="647"/>
      <c r="CC48" s="647"/>
      <c r="CD48" s="647"/>
      <c r="CE48" s="647"/>
      <c r="CF48" s="647"/>
      <c r="CG48" s="647"/>
      <c r="CH48" s="647"/>
      <c r="CI48" s="647"/>
      <c r="CJ48" s="647"/>
      <c r="CK48" s="647"/>
      <c r="CL48" s="647"/>
      <c r="CM48" s="647"/>
      <c r="CN48" s="647"/>
      <c r="CO48" s="647"/>
      <c r="CP48" s="647"/>
      <c r="CQ48" s="647"/>
      <c r="CR48" s="647"/>
      <c r="CS48" s="647"/>
      <c r="CT48" s="647"/>
      <c r="CU48" s="647"/>
      <c r="CV48" s="647"/>
      <c r="CW48" s="647"/>
      <c r="CX48" s="647"/>
      <c r="CY48" s="647"/>
      <c r="CZ48" s="647"/>
      <c r="DA48" s="647"/>
      <c r="DB48" s="647"/>
      <c r="DC48" s="647"/>
      <c r="DD48" s="647"/>
      <c r="DE48" s="647"/>
      <c r="DF48" s="647"/>
      <c r="DG48" s="647"/>
      <c r="DH48" s="647"/>
      <c r="DI48" s="647"/>
      <c r="DJ48" s="647"/>
      <c r="DK48" s="647"/>
      <c r="DL48" s="22"/>
      <c r="DM48" s="40"/>
    </row>
    <row r="49" spans="1:117" ht="27" customHeight="1">
      <c r="A49" s="98"/>
      <c r="B49" s="26"/>
      <c r="C49" s="387"/>
      <c r="D49" s="375"/>
      <c r="E49" s="391"/>
      <c r="F49" s="391"/>
      <c r="G49" s="391"/>
      <c r="H49" s="391"/>
      <c r="I49" s="391"/>
      <c r="J49" s="387"/>
      <c r="K49" s="22"/>
      <c r="L49" s="22"/>
      <c r="M49" s="375"/>
      <c r="N49" s="375"/>
      <c r="O49" s="375"/>
      <c r="P49" s="375"/>
      <c r="Q49" s="375"/>
      <c r="R49" s="375"/>
      <c r="S49" s="375"/>
      <c r="T49" s="387"/>
      <c r="U49" s="387"/>
      <c r="V49" s="387"/>
      <c r="W49" s="387"/>
      <c r="X49" s="387"/>
      <c r="Y49" s="387"/>
      <c r="Z49" s="387"/>
      <c r="AA49" s="387"/>
      <c r="AB49" s="387"/>
      <c r="AC49" s="387"/>
      <c r="AD49" s="387"/>
      <c r="AE49" s="387"/>
      <c r="AF49" s="390"/>
      <c r="AG49" s="390"/>
      <c r="AH49" s="390"/>
      <c r="AI49" s="390"/>
      <c r="AJ49" s="390"/>
      <c r="AK49" s="390"/>
      <c r="AL49" s="390"/>
      <c r="AM49" s="390"/>
      <c r="AN49" s="390"/>
      <c r="AO49" s="390"/>
      <c r="AP49" s="390"/>
      <c r="AQ49" s="390"/>
      <c r="AR49" s="390"/>
      <c r="AS49" s="390"/>
      <c r="AT49" s="390"/>
      <c r="AU49" s="391"/>
      <c r="AV49" s="391"/>
      <c r="AW49" s="391"/>
      <c r="AX49" s="391"/>
      <c r="AY49" s="391"/>
      <c r="AZ49" s="391"/>
      <c r="BA49" s="391"/>
      <c r="BB49" s="391"/>
      <c r="BC49" s="391"/>
      <c r="BD49" s="391"/>
      <c r="BE49" s="391"/>
      <c r="BF49" s="391"/>
      <c r="BG49" s="391"/>
      <c r="BH49" s="391"/>
      <c r="BI49" s="391"/>
      <c r="BJ49" s="391"/>
      <c r="BK49" s="391"/>
      <c r="BL49" s="391"/>
      <c r="BM49" s="391"/>
      <c r="BN49" s="391"/>
      <c r="BO49" s="391"/>
      <c r="BP49" s="391"/>
      <c r="BQ49" s="391"/>
      <c r="BR49" s="391"/>
      <c r="BS49" s="391"/>
      <c r="BT49" s="391"/>
      <c r="BU49" s="391"/>
      <c r="BV49" s="391"/>
      <c r="BW49" s="391"/>
      <c r="BX49" s="391"/>
      <c r="BY49" s="391"/>
      <c r="BZ49" s="391"/>
      <c r="CA49" s="391"/>
      <c r="CB49" s="391"/>
      <c r="CC49" s="391"/>
      <c r="CD49" s="391"/>
      <c r="CE49" s="391"/>
      <c r="CF49" s="391"/>
      <c r="CG49" s="391"/>
      <c r="CH49" s="391"/>
      <c r="CI49" s="391"/>
      <c r="CJ49" s="391"/>
      <c r="CK49" s="391"/>
      <c r="CL49" s="391"/>
      <c r="CM49" s="391"/>
      <c r="CN49" s="391"/>
      <c r="CO49" s="391"/>
      <c r="CP49" s="391"/>
      <c r="CQ49" s="391"/>
      <c r="CR49" s="391"/>
      <c r="CS49" s="391"/>
      <c r="CT49" s="391"/>
      <c r="CU49" s="391"/>
      <c r="CV49" s="391"/>
      <c r="CW49" s="391"/>
      <c r="CX49" s="391"/>
      <c r="CY49" s="391"/>
      <c r="CZ49" s="391"/>
      <c r="DA49" s="391"/>
      <c r="DB49" s="391"/>
      <c r="DC49" s="391"/>
      <c r="DD49" s="391"/>
      <c r="DE49" s="391"/>
      <c r="DF49" s="391"/>
      <c r="DG49" s="391"/>
      <c r="DH49" s="391"/>
      <c r="DI49" s="391"/>
      <c r="DJ49" s="22"/>
      <c r="DK49" s="22"/>
      <c r="DL49" s="22"/>
      <c r="DM49" s="40"/>
    </row>
    <row r="50" spans="1:117" ht="27" customHeight="1">
      <c r="A50" s="98"/>
      <c r="B50" s="26"/>
      <c r="C50" s="387"/>
      <c r="D50" s="375"/>
      <c r="E50" s="391"/>
      <c r="F50" s="391"/>
      <c r="G50" s="391"/>
      <c r="H50" s="391"/>
      <c r="I50" s="391"/>
      <c r="J50" s="387"/>
      <c r="K50" s="22"/>
      <c r="L50" s="22"/>
      <c r="M50" s="375"/>
      <c r="N50" s="375"/>
      <c r="O50" s="375"/>
      <c r="P50" s="375"/>
      <c r="Q50" s="375"/>
      <c r="R50" s="375"/>
      <c r="S50" s="375"/>
      <c r="T50" s="387"/>
      <c r="U50" s="387"/>
      <c r="V50" s="387"/>
      <c r="W50" s="387"/>
      <c r="X50" s="387"/>
      <c r="Y50" s="387"/>
      <c r="Z50" s="387"/>
      <c r="AA50" s="387"/>
      <c r="AB50" s="387"/>
      <c r="AC50" s="387"/>
      <c r="AD50" s="387"/>
      <c r="AE50" s="387"/>
      <c r="AF50" s="390"/>
      <c r="AG50" s="390"/>
      <c r="AH50" s="390"/>
      <c r="AI50" s="390"/>
      <c r="AJ50" s="390"/>
      <c r="AK50" s="390"/>
      <c r="AL50" s="390"/>
      <c r="AM50" s="390"/>
      <c r="AN50" s="390"/>
      <c r="AO50" s="390"/>
      <c r="AP50" s="390"/>
      <c r="AQ50" s="390"/>
      <c r="AR50" s="390"/>
      <c r="AS50" s="390"/>
      <c r="AT50" s="390"/>
      <c r="AU50" s="391"/>
      <c r="AV50" s="391"/>
      <c r="AW50" s="391"/>
      <c r="AX50" s="391"/>
      <c r="AY50" s="391"/>
      <c r="AZ50" s="391"/>
      <c r="BA50" s="391"/>
      <c r="BB50" s="391"/>
      <c r="BC50" s="391"/>
      <c r="BD50" s="391"/>
      <c r="BE50" s="391"/>
      <c r="BF50" s="391"/>
      <c r="BG50" s="391"/>
      <c r="BH50" s="391"/>
      <c r="BI50" s="391"/>
      <c r="BJ50" s="391"/>
      <c r="BK50" s="391"/>
      <c r="BL50" s="391"/>
      <c r="BM50" s="391"/>
      <c r="BN50" s="391"/>
      <c r="BO50" s="391"/>
      <c r="BP50" s="391"/>
      <c r="BQ50" s="391"/>
      <c r="BR50" s="391"/>
      <c r="BS50" s="391"/>
      <c r="BT50" s="391"/>
      <c r="BU50" s="391"/>
      <c r="BV50" s="391"/>
      <c r="BW50" s="391"/>
      <c r="BX50" s="391"/>
      <c r="BY50" s="391"/>
      <c r="BZ50" s="391"/>
      <c r="CA50" s="391"/>
      <c r="CB50" s="391"/>
      <c r="CC50" s="391"/>
      <c r="CD50" s="391"/>
      <c r="CE50" s="391"/>
      <c r="CF50" s="391"/>
      <c r="CG50" s="391"/>
      <c r="CH50" s="391"/>
      <c r="CI50" s="391"/>
      <c r="CJ50" s="391"/>
      <c r="CK50" s="391"/>
      <c r="CL50" s="391"/>
      <c r="CM50" s="391"/>
      <c r="CN50" s="391"/>
      <c r="CO50" s="391"/>
      <c r="CP50" s="391"/>
      <c r="CQ50" s="391"/>
      <c r="CR50" s="391"/>
      <c r="CS50" s="391"/>
      <c r="CT50" s="391"/>
      <c r="CU50" s="391"/>
      <c r="CV50" s="391"/>
      <c r="CW50" s="391"/>
      <c r="CX50" s="391"/>
      <c r="CY50" s="391"/>
      <c r="CZ50" s="391"/>
      <c r="DA50" s="391"/>
      <c r="DB50" s="391"/>
      <c r="DC50" s="391"/>
      <c r="DD50" s="391"/>
      <c r="DE50" s="391"/>
      <c r="DF50" s="391"/>
      <c r="DG50" s="391"/>
      <c r="DH50" s="391"/>
      <c r="DI50" s="391"/>
      <c r="DJ50" s="22"/>
      <c r="DK50" s="22"/>
      <c r="DL50" s="22"/>
      <c r="DM50" s="40"/>
    </row>
    <row r="51" spans="1:117" ht="27" customHeight="1">
      <c r="A51" s="98"/>
      <c r="B51" s="26"/>
      <c r="C51" s="102"/>
      <c r="D51" s="375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7"/>
      <c r="AK51" s="647"/>
      <c r="AL51" s="647"/>
      <c r="AM51" s="647"/>
      <c r="AN51" s="647"/>
      <c r="AO51" s="647"/>
      <c r="AP51" s="647"/>
      <c r="AQ51" s="647"/>
      <c r="AR51" s="647"/>
      <c r="AS51" s="647"/>
      <c r="AT51" s="647"/>
      <c r="AU51" s="647"/>
      <c r="AV51" s="647"/>
      <c r="AW51" s="647"/>
      <c r="AX51" s="647"/>
      <c r="AY51" s="647"/>
      <c r="AZ51" s="647"/>
      <c r="BA51" s="647"/>
      <c r="BB51" s="647"/>
      <c r="BC51" s="647"/>
      <c r="BD51" s="647"/>
      <c r="BE51" s="647"/>
      <c r="BF51" s="647"/>
      <c r="BG51" s="647"/>
      <c r="BH51" s="647"/>
      <c r="BI51" s="647"/>
      <c r="BJ51" s="647"/>
      <c r="BK51" s="647"/>
      <c r="BL51" s="647"/>
      <c r="BM51" s="647"/>
      <c r="BN51" s="647"/>
      <c r="BO51" s="647"/>
      <c r="BP51" s="647"/>
      <c r="BQ51" s="647"/>
      <c r="BR51" s="647"/>
      <c r="BS51" s="647"/>
      <c r="BT51" s="647"/>
      <c r="BU51" s="647"/>
      <c r="BV51" s="647"/>
      <c r="BW51" s="647"/>
      <c r="BX51" s="647"/>
      <c r="BY51" s="647"/>
      <c r="BZ51" s="647"/>
      <c r="CA51" s="647"/>
      <c r="CB51" s="647"/>
      <c r="CC51" s="647"/>
      <c r="CD51" s="647"/>
      <c r="CE51" s="647"/>
      <c r="CF51" s="647"/>
      <c r="CG51" s="647"/>
      <c r="CH51" s="647"/>
      <c r="CI51" s="647"/>
      <c r="CJ51" s="647"/>
      <c r="CK51" s="647"/>
      <c r="CL51" s="647"/>
      <c r="CM51" s="647"/>
      <c r="CN51" s="647"/>
      <c r="CO51" s="647"/>
      <c r="CP51" s="647"/>
      <c r="CQ51" s="647"/>
      <c r="CR51" s="647"/>
      <c r="CS51" s="647"/>
      <c r="CT51" s="647"/>
      <c r="CU51" s="647"/>
      <c r="CV51" s="647"/>
      <c r="CW51" s="647"/>
      <c r="CX51" s="647"/>
      <c r="CY51" s="647"/>
      <c r="CZ51" s="647"/>
      <c r="DA51" s="647"/>
      <c r="DB51" s="647"/>
      <c r="DC51" s="647"/>
      <c r="DD51" s="647"/>
      <c r="DE51" s="647"/>
      <c r="DF51" s="647"/>
      <c r="DG51" s="647"/>
      <c r="DH51" s="647"/>
      <c r="DI51" s="647"/>
      <c r="DJ51" s="647"/>
      <c r="DK51" s="647"/>
      <c r="DL51" s="22"/>
      <c r="DM51" s="40"/>
    </row>
    <row r="52" spans="1:117" ht="30" customHeight="1">
      <c r="A52" s="98"/>
      <c r="B52" s="22"/>
      <c r="C52" s="22"/>
      <c r="D52" s="375"/>
      <c r="E52" s="117"/>
      <c r="F52" s="117"/>
      <c r="G52" s="117"/>
      <c r="H52" s="63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402"/>
      <c r="AE52" s="22"/>
      <c r="AF52" s="22"/>
      <c r="AG52" s="22"/>
      <c r="AH52" s="401"/>
      <c r="AI52" s="401"/>
      <c r="AJ52" s="22"/>
      <c r="AK52" s="401"/>
      <c r="AL52" s="22"/>
      <c r="AM52" s="401"/>
      <c r="AN52" s="401"/>
      <c r="AO52" s="401"/>
      <c r="AP52" s="401"/>
      <c r="AQ52" s="401"/>
      <c r="AR52" s="401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40"/>
    </row>
    <row r="53" spans="1:117" ht="30" customHeight="1">
      <c r="A53" s="98"/>
      <c r="B53" s="22"/>
      <c r="C53" s="22"/>
      <c r="D53" s="22"/>
      <c r="E53" s="388"/>
      <c r="F53" s="388"/>
      <c r="G53" s="388"/>
      <c r="H53" s="63"/>
      <c r="I53" s="22"/>
      <c r="J53" s="22"/>
      <c r="K53" s="22"/>
      <c r="L53" s="22"/>
      <c r="M53" s="22"/>
      <c r="N53" s="22"/>
      <c r="O53" s="22"/>
      <c r="P53" s="400"/>
      <c r="Q53" s="22"/>
      <c r="R53" s="22"/>
      <c r="S53" s="22"/>
      <c r="T53" s="22"/>
      <c r="U53" s="22"/>
      <c r="V53" s="401"/>
      <c r="W53" s="401"/>
      <c r="X53" s="400"/>
      <c r="Y53" s="400"/>
      <c r="Z53" s="400"/>
      <c r="AA53" s="400"/>
      <c r="AB53" s="400"/>
      <c r="AC53" s="400"/>
      <c r="AD53" s="400"/>
      <c r="AE53" s="400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40"/>
    </row>
    <row r="54" spans="1:118" s="23" customFormat="1" ht="28.5" customHeight="1">
      <c r="A54" s="56"/>
      <c r="B54" s="403"/>
      <c r="C54" s="102"/>
      <c r="D54" s="375"/>
      <c r="E54" s="647"/>
      <c r="F54" s="647"/>
      <c r="G54" s="647"/>
      <c r="H54" s="647"/>
      <c r="I54" s="647"/>
      <c r="J54" s="647"/>
      <c r="K54" s="647"/>
      <c r="L54" s="647"/>
      <c r="M54" s="647"/>
      <c r="N54" s="647"/>
      <c r="O54" s="647"/>
      <c r="P54" s="647"/>
      <c r="Q54" s="647"/>
      <c r="R54" s="647"/>
      <c r="S54" s="647"/>
      <c r="T54" s="647"/>
      <c r="U54" s="647"/>
      <c r="V54" s="647"/>
      <c r="W54" s="647"/>
      <c r="X54" s="647"/>
      <c r="Y54" s="647"/>
      <c r="Z54" s="647"/>
      <c r="AA54" s="647"/>
      <c r="AB54" s="647"/>
      <c r="AC54" s="647"/>
      <c r="AD54" s="647"/>
      <c r="AE54" s="647"/>
      <c r="AF54" s="647"/>
      <c r="AG54" s="647"/>
      <c r="AH54" s="647"/>
      <c r="AI54" s="647"/>
      <c r="AJ54" s="647"/>
      <c r="AK54" s="647"/>
      <c r="AL54" s="647"/>
      <c r="AM54" s="647"/>
      <c r="AN54" s="647"/>
      <c r="AO54" s="647"/>
      <c r="AP54" s="647"/>
      <c r="AQ54" s="647"/>
      <c r="AR54" s="647"/>
      <c r="AS54" s="647"/>
      <c r="AT54" s="647"/>
      <c r="AU54" s="647"/>
      <c r="AV54" s="647"/>
      <c r="AW54" s="647"/>
      <c r="AX54" s="647"/>
      <c r="AY54" s="647"/>
      <c r="AZ54" s="647"/>
      <c r="BA54" s="647"/>
      <c r="BB54" s="647"/>
      <c r="BC54" s="647"/>
      <c r="BD54" s="647"/>
      <c r="BE54" s="647"/>
      <c r="BF54" s="647"/>
      <c r="BG54" s="647"/>
      <c r="BH54" s="647"/>
      <c r="BI54" s="647"/>
      <c r="BJ54" s="647"/>
      <c r="BK54" s="647"/>
      <c r="BL54" s="647"/>
      <c r="BM54" s="647"/>
      <c r="BN54" s="647"/>
      <c r="BO54" s="647"/>
      <c r="BP54" s="647"/>
      <c r="BQ54" s="647"/>
      <c r="BR54" s="647"/>
      <c r="BS54" s="647"/>
      <c r="BT54" s="647"/>
      <c r="BU54" s="647"/>
      <c r="BV54" s="647"/>
      <c r="BW54" s="647"/>
      <c r="BX54" s="647"/>
      <c r="BY54" s="647"/>
      <c r="BZ54" s="647"/>
      <c r="CA54" s="647"/>
      <c r="CB54" s="647"/>
      <c r="CC54" s="647"/>
      <c r="CD54" s="647"/>
      <c r="CE54" s="647"/>
      <c r="CF54" s="647"/>
      <c r="CG54" s="647"/>
      <c r="CH54" s="647"/>
      <c r="CI54" s="647"/>
      <c r="CJ54" s="647"/>
      <c r="CK54" s="647"/>
      <c r="CL54" s="647"/>
      <c r="CM54" s="647"/>
      <c r="CN54" s="647"/>
      <c r="CO54" s="647"/>
      <c r="CP54" s="647"/>
      <c r="CQ54" s="647"/>
      <c r="CR54" s="647"/>
      <c r="CS54" s="647"/>
      <c r="CT54" s="647"/>
      <c r="CU54" s="647"/>
      <c r="CV54" s="647"/>
      <c r="CW54" s="647"/>
      <c r="CX54" s="647"/>
      <c r="CY54" s="647"/>
      <c r="CZ54" s="647"/>
      <c r="DA54" s="647"/>
      <c r="DB54" s="647"/>
      <c r="DC54" s="647"/>
      <c r="DD54" s="647"/>
      <c r="DE54" s="647"/>
      <c r="DF54" s="647"/>
      <c r="DG54" s="647"/>
      <c r="DH54" s="647"/>
      <c r="DI54" s="647"/>
      <c r="DJ54" s="647"/>
      <c r="DK54" s="647"/>
      <c r="DL54" s="22"/>
      <c r="DM54" s="40"/>
      <c r="DN54" s="1"/>
    </row>
    <row r="55" spans="1:118" s="23" customFormat="1" ht="28.5" customHeight="1">
      <c r="A55" s="56"/>
      <c r="B55" s="403"/>
      <c r="C55" s="63"/>
      <c r="D55" s="375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356"/>
      <c r="BP55" s="356"/>
      <c r="BQ55" s="22"/>
      <c r="BR55" s="22"/>
      <c r="BS55" s="400"/>
      <c r="BT55" s="400"/>
      <c r="BU55" s="400"/>
      <c r="BV55" s="400"/>
      <c r="BW55" s="400"/>
      <c r="BX55" s="400"/>
      <c r="BY55" s="400"/>
      <c r="BZ55" s="400"/>
      <c r="CA55" s="400"/>
      <c r="CB55" s="400"/>
      <c r="CC55" s="400"/>
      <c r="CD55" s="400"/>
      <c r="CE55" s="400"/>
      <c r="CF55" s="400"/>
      <c r="CG55" s="400"/>
      <c r="CH55" s="400"/>
      <c r="CI55" s="400"/>
      <c r="CJ55" s="400"/>
      <c r="CK55" s="400"/>
      <c r="CL55" s="400"/>
      <c r="CM55" s="400"/>
      <c r="CN55" s="400"/>
      <c r="CO55" s="400"/>
      <c r="CP55" s="400"/>
      <c r="CQ55" s="400"/>
      <c r="CR55" s="400"/>
      <c r="CS55" s="400"/>
      <c r="CT55" s="400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40"/>
      <c r="DN55" s="1"/>
    </row>
    <row r="56" spans="1:117" s="22" customFormat="1" ht="28.5" customHeight="1">
      <c r="A56" s="56"/>
      <c r="B56" s="403"/>
      <c r="BO56" s="356"/>
      <c r="BP56" s="356"/>
      <c r="BS56" s="401"/>
      <c r="BT56" s="401"/>
      <c r="BU56" s="401"/>
      <c r="BV56" s="401"/>
      <c r="BW56" s="401"/>
      <c r="BX56" s="401"/>
      <c r="BY56" s="401"/>
      <c r="BZ56" s="401"/>
      <c r="CA56" s="401"/>
      <c r="CB56" s="401"/>
      <c r="CC56" s="401"/>
      <c r="CD56" s="401"/>
      <c r="CE56" s="401"/>
      <c r="CF56" s="401"/>
      <c r="CG56" s="401"/>
      <c r="CH56" s="401"/>
      <c r="CI56" s="401"/>
      <c r="CJ56" s="401"/>
      <c r="DM56" s="40"/>
    </row>
    <row r="57" spans="1:118" s="22" customFormat="1" ht="28.5" customHeight="1">
      <c r="A57" s="56"/>
      <c r="B57" s="403"/>
      <c r="C57" s="102"/>
      <c r="E57" s="647"/>
      <c r="F57" s="647"/>
      <c r="G57" s="647"/>
      <c r="H57" s="647"/>
      <c r="I57" s="647"/>
      <c r="J57" s="647"/>
      <c r="K57" s="647"/>
      <c r="L57" s="647"/>
      <c r="M57" s="647"/>
      <c r="N57" s="647"/>
      <c r="O57" s="647"/>
      <c r="P57" s="647"/>
      <c r="Q57" s="647"/>
      <c r="R57" s="647"/>
      <c r="S57" s="647"/>
      <c r="T57" s="647"/>
      <c r="U57" s="647"/>
      <c r="V57" s="647"/>
      <c r="W57" s="647"/>
      <c r="X57" s="647"/>
      <c r="Y57" s="647"/>
      <c r="Z57" s="647"/>
      <c r="AA57" s="647"/>
      <c r="AB57" s="647"/>
      <c r="AC57" s="647"/>
      <c r="AD57" s="647"/>
      <c r="AE57" s="647"/>
      <c r="AF57" s="647"/>
      <c r="AG57" s="647"/>
      <c r="AH57" s="647"/>
      <c r="AI57" s="647"/>
      <c r="AJ57" s="647"/>
      <c r="AK57" s="647"/>
      <c r="AL57" s="647"/>
      <c r="AM57" s="647"/>
      <c r="AN57" s="647"/>
      <c r="AO57" s="647"/>
      <c r="AP57" s="647"/>
      <c r="AQ57" s="647"/>
      <c r="AR57" s="647"/>
      <c r="AS57" s="647"/>
      <c r="AT57" s="647"/>
      <c r="AU57" s="647"/>
      <c r="AV57" s="647"/>
      <c r="AW57" s="647"/>
      <c r="AX57" s="647"/>
      <c r="AY57" s="647"/>
      <c r="AZ57" s="647"/>
      <c r="BA57" s="647"/>
      <c r="BB57" s="647"/>
      <c r="BC57" s="647"/>
      <c r="BD57" s="647"/>
      <c r="BE57" s="647"/>
      <c r="BF57" s="647"/>
      <c r="BG57" s="647"/>
      <c r="BH57" s="647"/>
      <c r="BI57" s="647"/>
      <c r="BJ57" s="647"/>
      <c r="BK57" s="647"/>
      <c r="BL57" s="647"/>
      <c r="BM57" s="647"/>
      <c r="BN57" s="647"/>
      <c r="BO57" s="647"/>
      <c r="BP57" s="647"/>
      <c r="BQ57" s="647"/>
      <c r="BR57" s="647"/>
      <c r="BS57" s="647"/>
      <c r="BT57" s="647"/>
      <c r="BU57" s="647"/>
      <c r="BV57" s="647"/>
      <c r="BW57" s="647"/>
      <c r="BX57" s="647"/>
      <c r="BY57" s="647"/>
      <c r="BZ57" s="647"/>
      <c r="CA57" s="647"/>
      <c r="CB57" s="647"/>
      <c r="CC57" s="647"/>
      <c r="CD57" s="647"/>
      <c r="CE57" s="647"/>
      <c r="CF57" s="647"/>
      <c r="CG57" s="647"/>
      <c r="CH57" s="647"/>
      <c r="CI57" s="647"/>
      <c r="CJ57" s="647"/>
      <c r="CK57" s="647"/>
      <c r="CL57" s="647"/>
      <c r="CM57" s="647"/>
      <c r="CN57" s="647"/>
      <c r="CO57" s="647"/>
      <c r="CP57" s="647"/>
      <c r="CQ57" s="647"/>
      <c r="CR57" s="647"/>
      <c r="CS57" s="647"/>
      <c r="CT57" s="647"/>
      <c r="CU57" s="647"/>
      <c r="CV57" s="647"/>
      <c r="CW57" s="647"/>
      <c r="CX57" s="647"/>
      <c r="CY57" s="647"/>
      <c r="CZ57" s="647"/>
      <c r="DA57" s="647"/>
      <c r="DB57" s="647"/>
      <c r="DC57" s="647"/>
      <c r="DD57" s="647"/>
      <c r="DE57" s="647"/>
      <c r="DF57" s="647"/>
      <c r="DG57" s="647"/>
      <c r="DH57" s="647"/>
      <c r="DI57" s="647"/>
      <c r="DJ57" s="647"/>
      <c r="DK57" s="647"/>
      <c r="DM57" s="40"/>
      <c r="DN57" s="1"/>
    </row>
    <row r="58" spans="1:118" s="22" customFormat="1" ht="28.5" customHeight="1">
      <c r="A58" s="56"/>
      <c r="B58" s="403"/>
      <c r="C58" s="63"/>
      <c r="Y58" s="401"/>
      <c r="Z58" s="401"/>
      <c r="AA58" s="401"/>
      <c r="AB58" s="401"/>
      <c r="AC58" s="401"/>
      <c r="AD58" s="401"/>
      <c r="AE58" s="401"/>
      <c r="AF58" s="401"/>
      <c r="AG58" s="401"/>
      <c r="AH58" s="401"/>
      <c r="AI58" s="401"/>
      <c r="AJ58" s="401"/>
      <c r="AK58" s="401"/>
      <c r="AL58" s="401"/>
      <c r="AM58" s="401"/>
      <c r="AN58" s="401"/>
      <c r="AO58" s="401"/>
      <c r="AP58" s="401"/>
      <c r="AQ58" s="401"/>
      <c r="AR58" s="401"/>
      <c r="AS58" s="401"/>
      <c r="AT58" s="401"/>
      <c r="AU58" s="401"/>
      <c r="AV58" s="401"/>
      <c r="AW58" s="401"/>
      <c r="CB58" s="356"/>
      <c r="CC58" s="356"/>
      <c r="CF58" s="399"/>
      <c r="CG58" s="401"/>
      <c r="CH58" s="401"/>
      <c r="CI58" s="401"/>
      <c r="CJ58" s="401"/>
      <c r="CK58" s="401"/>
      <c r="CL58" s="401"/>
      <c r="CM58" s="401"/>
      <c r="CN58" s="401"/>
      <c r="CO58" s="401"/>
      <c r="CP58" s="401"/>
      <c r="CQ58" s="401"/>
      <c r="CR58" s="401"/>
      <c r="CS58" s="401"/>
      <c r="CT58" s="401"/>
      <c r="CU58" s="401"/>
      <c r="CV58" s="401"/>
      <c r="CW58" s="401"/>
      <c r="CX58" s="400"/>
      <c r="CY58" s="400"/>
      <c r="CZ58" s="400"/>
      <c r="DA58" s="400"/>
      <c r="DB58" s="400"/>
      <c r="DC58" s="400"/>
      <c r="DD58" s="400"/>
      <c r="DE58" s="400"/>
      <c r="DF58" s="400"/>
      <c r="DG58" s="400"/>
      <c r="DM58" s="40"/>
      <c r="DN58" s="1"/>
    </row>
    <row r="59" spans="1:118" s="22" customFormat="1" ht="28.5" customHeight="1">
      <c r="A59" s="56"/>
      <c r="B59" s="403"/>
      <c r="C59" s="63"/>
      <c r="Y59" s="401"/>
      <c r="Z59" s="401"/>
      <c r="AA59" s="401"/>
      <c r="AB59" s="401"/>
      <c r="AC59" s="401"/>
      <c r="AD59" s="401"/>
      <c r="AE59" s="401"/>
      <c r="AF59" s="401"/>
      <c r="AG59" s="401"/>
      <c r="AH59" s="401"/>
      <c r="AI59" s="401"/>
      <c r="AJ59" s="401"/>
      <c r="AK59" s="401"/>
      <c r="AL59" s="401"/>
      <c r="AM59" s="401"/>
      <c r="AN59" s="401"/>
      <c r="AO59" s="401"/>
      <c r="AP59" s="401"/>
      <c r="AQ59" s="401"/>
      <c r="AR59" s="401"/>
      <c r="AS59" s="401"/>
      <c r="AT59" s="401"/>
      <c r="AU59" s="401"/>
      <c r="AV59" s="401"/>
      <c r="AW59" s="401"/>
      <c r="CB59" s="356"/>
      <c r="CC59" s="356"/>
      <c r="CF59" s="399"/>
      <c r="CG59" s="401"/>
      <c r="CH59" s="401"/>
      <c r="CI59" s="401"/>
      <c r="CJ59" s="401"/>
      <c r="CK59" s="401"/>
      <c r="CL59" s="401"/>
      <c r="CM59" s="401"/>
      <c r="CN59" s="401"/>
      <c r="CO59" s="401"/>
      <c r="CP59" s="401"/>
      <c r="CQ59" s="401"/>
      <c r="CR59" s="401"/>
      <c r="CS59" s="401"/>
      <c r="CT59" s="401"/>
      <c r="CU59" s="401"/>
      <c r="CV59" s="401"/>
      <c r="CW59" s="401"/>
      <c r="CX59" s="400"/>
      <c r="CY59" s="400"/>
      <c r="CZ59" s="400"/>
      <c r="DA59" s="400"/>
      <c r="DB59" s="400"/>
      <c r="DC59" s="400"/>
      <c r="DD59" s="400"/>
      <c r="DE59" s="400"/>
      <c r="DF59" s="400"/>
      <c r="DG59" s="400"/>
      <c r="DM59" s="40"/>
      <c r="DN59" s="1"/>
    </row>
    <row r="60" spans="1:118" s="22" customFormat="1" ht="28.5" customHeight="1">
      <c r="A60" s="56"/>
      <c r="B60" s="403"/>
      <c r="C60" s="63"/>
      <c r="Y60" s="401"/>
      <c r="Z60" s="401"/>
      <c r="AA60" s="401"/>
      <c r="AB60" s="401"/>
      <c r="AC60" s="401"/>
      <c r="AD60" s="401"/>
      <c r="AE60" s="401"/>
      <c r="AF60" s="401"/>
      <c r="AG60" s="401"/>
      <c r="AH60" s="401"/>
      <c r="AI60" s="401"/>
      <c r="AJ60" s="401"/>
      <c r="AK60" s="401"/>
      <c r="AL60" s="401"/>
      <c r="AM60" s="401"/>
      <c r="AN60" s="401"/>
      <c r="AO60" s="401"/>
      <c r="AP60" s="401"/>
      <c r="AQ60" s="401"/>
      <c r="AR60" s="401"/>
      <c r="AS60" s="401"/>
      <c r="AT60" s="401"/>
      <c r="AU60" s="401"/>
      <c r="AV60" s="401"/>
      <c r="AW60" s="401"/>
      <c r="CB60" s="356"/>
      <c r="CC60" s="356"/>
      <c r="CF60" s="399"/>
      <c r="CG60" s="401"/>
      <c r="CH60" s="401"/>
      <c r="CI60" s="401"/>
      <c r="CJ60" s="401"/>
      <c r="CK60" s="401"/>
      <c r="CL60" s="401"/>
      <c r="CM60" s="401"/>
      <c r="CN60" s="401"/>
      <c r="CO60" s="401"/>
      <c r="CP60" s="401"/>
      <c r="CQ60" s="401"/>
      <c r="CR60" s="401"/>
      <c r="CS60" s="401"/>
      <c r="CT60" s="401"/>
      <c r="CU60" s="401"/>
      <c r="CV60" s="401"/>
      <c r="CW60" s="401"/>
      <c r="CX60" s="400"/>
      <c r="CY60" s="400"/>
      <c r="CZ60" s="400"/>
      <c r="DA60" s="400"/>
      <c r="DB60" s="400"/>
      <c r="DC60" s="400"/>
      <c r="DD60" s="400"/>
      <c r="DE60" s="400"/>
      <c r="DF60" s="400"/>
      <c r="DG60" s="400"/>
      <c r="DM60" s="40"/>
      <c r="DN60" s="1"/>
    </row>
    <row r="61" spans="1:118" s="22" customFormat="1" ht="28.5" customHeight="1">
      <c r="A61" s="56"/>
      <c r="B61" s="403"/>
      <c r="DM61" s="40"/>
      <c r="DN61" s="1"/>
    </row>
    <row r="62" spans="1:118" s="22" customFormat="1" ht="6" customHeight="1">
      <c r="A62" s="56"/>
      <c r="B62" s="403"/>
      <c r="Y62" s="401"/>
      <c r="Z62" s="401"/>
      <c r="AA62" s="401"/>
      <c r="AB62" s="401"/>
      <c r="AC62" s="401"/>
      <c r="AD62" s="401"/>
      <c r="AE62" s="401"/>
      <c r="AF62" s="401"/>
      <c r="AG62" s="401"/>
      <c r="AH62" s="401"/>
      <c r="AI62" s="401"/>
      <c r="AJ62" s="401"/>
      <c r="AK62" s="401"/>
      <c r="AL62" s="401"/>
      <c r="AM62" s="401"/>
      <c r="AN62" s="401"/>
      <c r="AO62" s="401"/>
      <c r="AP62" s="401"/>
      <c r="AQ62" s="401"/>
      <c r="AR62" s="401"/>
      <c r="AS62" s="401"/>
      <c r="AT62" s="401"/>
      <c r="AU62" s="401"/>
      <c r="AV62" s="401"/>
      <c r="AW62" s="401"/>
      <c r="CB62" s="356"/>
      <c r="CC62" s="356"/>
      <c r="CX62" s="401"/>
      <c r="CY62" s="401"/>
      <c r="CZ62" s="401"/>
      <c r="DA62" s="401"/>
      <c r="DB62" s="401"/>
      <c r="DC62" s="401"/>
      <c r="DD62" s="401"/>
      <c r="DE62" s="401"/>
      <c r="DF62" s="401"/>
      <c r="DG62" s="401"/>
      <c r="DM62" s="40"/>
      <c r="DN62" s="1"/>
    </row>
    <row r="63" spans="1:118" s="22" customFormat="1" ht="102" customHeight="1">
      <c r="A63" s="404"/>
      <c r="B63" s="403"/>
      <c r="D63" s="649" t="s">
        <v>286</v>
      </c>
      <c r="E63" s="649"/>
      <c r="F63" s="649"/>
      <c r="G63" s="649"/>
      <c r="H63" s="649"/>
      <c r="I63" s="649"/>
      <c r="J63" s="649"/>
      <c r="K63" s="649"/>
      <c r="L63" s="649"/>
      <c r="M63" s="649"/>
      <c r="N63" s="649"/>
      <c r="O63" s="649"/>
      <c r="P63" s="649"/>
      <c r="Q63" s="649"/>
      <c r="R63" s="649"/>
      <c r="S63" s="649"/>
      <c r="T63" s="649"/>
      <c r="U63" s="649"/>
      <c r="V63" s="649"/>
      <c r="W63" s="649"/>
      <c r="X63" s="649"/>
      <c r="Y63" s="649"/>
      <c r="Z63" s="649"/>
      <c r="AA63" s="649"/>
      <c r="AB63" s="649"/>
      <c r="AC63" s="649"/>
      <c r="AD63" s="649"/>
      <c r="AE63" s="649"/>
      <c r="AF63" s="649"/>
      <c r="AG63" s="649"/>
      <c r="AH63" s="649"/>
      <c r="AI63" s="649"/>
      <c r="AJ63" s="649"/>
      <c r="AK63" s="649"/>
      <c r="AL63" s="649"/>
      <c r="AM63" s="649"/>
      <c r="AN63" s="649"/>
      <c r="AO63" s="649"/>
      <c r="AP63" s="649"/>
      <c r="AQ63" s="649"/>
      <c r="AR63" s="649"/>
      <c r="AS63" s="649"/>
      <c r="AT63" s="649"/>
      <c r="AU63" s="649"/>
      <c r="AV63" s="649"/>
      <c r="AW63" s="649"/>
      <c r="AX63" s="649"/>
      <c r="AY63" s="649"/>
      <c r="AZ63" s="649"/>
      <c r="BA63" s="649"/>
      <c r="BB63" s="649"/>
      <c r="BC63" s="649"/>
      <c r="BD63" s="649"/>
      <c r="BE63" s="649"/>
      <c r="BF63" s="649"/>
      <c r="BG63" s="649"/>
      <c r="BH63" s="649"/>
      <c r="BI63" s="649"/>
      <c r="BJ63" s="649"/>
      <c r="BK63" s="649"/>
      <c r="BL63" s="649"/>
      <c r="BM63" s="649"/>
      <c r="BN63" s="649"/>
      <c r="BO63" s="649"/>
      <c r="BP63" s="649"/>
      <c r="BQ63" s="649"/>
      <c r="BR63" s="649"/>
      <c r="BS63" s="649"/>
      <c r="BT63" s="649"/>
      <c r="BU63" s="649"/>
      <c r="BV63" s="649"/>
      <c r="BW63" s="649"/>
      <c r="BX63" s="649"/>
      <c r="BY63" s="649"/>
      <c r="BZ63" s="649"/>
      <c r="CA63" s="649"/>
      <c r="CB63" s="649"/>
      <c r="CC63" s="649"/>
      <c r="CD63" s="649"/>
      <c r="CE63" s="649"/>
      <c r="CF63" s="649"/>
      <c r="CG63" s="649"/>
      <c r="CH63" s="649"/>
      <c r="CI63" s="649"/>
      <c r="CJ63" s="649"/>
      <c r="CK63" s="649"/>
      <c r="CL63" s="649"/>
      <c r="CM63" s="649"/>
      <c r="CN63" s="649"/>
      <c r="CO63" s="649"/>
      <c r="CP63" s="649"/>
      <c r="CQ63" s="649"/>
      <c r="CR63" s="649"/>
      <c r="CS63" s="649"/>
      <c r="CT63" s="649"/>
      <c r="CU63" s="649"/>
      <c r="CV63" s="649"/>
      <c r="CW63" s="649"/>
      <c r="CX63" s="649"/>
      <c r="CY63" s="649"/>
      <c r="CZ63" s="649"/>
      <c r="DA63" s="649"/>
      <c r="DB63" s="649"/>
      <c r="DC63" s="649"/>
      <c r="DD63" s="649"/>
      <c r="DE63" s="649"/>
      <c r="DF63" s="649"/>
      <c r="DG63" s="649"/>
      <c r="DH63" s="649"/>
      <c r="DI63" s="649"/>
      <c r="DJ63" s="649"/>
      <c r="DK63" s="649"/>
      <c r="DL63" s="649"/>
      <c r="DM63" s="40"/>
      <c r="DN63" s="1"/>
    </row>
    <row r="64" spans="1:118" s="22" customFormat="1" ht="24" customHeight="1">
      <c r="A64" s="404"/>
      <c r="B64" s="403"/>
      <c r="Y64" s="401"/>
      <c r="Z64" s="401"/>
      <c r="AA64" s="401"/>
      <c r="AB64" s="401"/>
      <c r="AC64" s="401"/>
      <c r="AD64" s="401"/>
      <c r="AE64" s="401"/>
      <c r="AF64" s="401"/>
      <c r="AG64" s="401"/>
      <c r="AH64" s="401"/>
      <c r="AI64" s="401"/>
      <c r="AJ64" s="401"/>
      <c r="AK64" s="401"/>
      <c r="AL64" s="401"/>
      <c r="AM64" s="401"/>
      <c r="AN64" s="401"/>
      <c r="AO64" s="401"/>
      <c r="AP64" s="401"/>
      <c r="AQ64" s="401"/>
      <c r="AR64" s="401"/>
      <c r="AS64" s="401"/>
      <c r="AT64" s="401"/>
      <c r="AU64" s="401"/>
      <c r="AV64" s="401"/>
      <c r="AW64" s="401"/>
      <c r="DM64" s="40"/>
      <c r="DN64" s="1"/>
    </row>
    <row r="65" spans="1:118" s="22" customFormat="1" ht="131.25" customHeight="1">
      <c r="A65" s="404"/>
      <c r="D65" s="650" t="s">
        <v>287</v>
      </c>
      <c r="E65" s="650"/>
      <c r="F65" s="650"/>
      <c r="G65" s="650"/>
      <c r="H65" s="650"/>
      <c r="I65" s="650"/>
      <c r="J65" s="650"/>
      <c r="K65" s="650"/>
      <c r="L65" s="650"/>
      <c r="M65" s="650"/>
      <c r="N65" s="650"/>
      <c r="O65" s="650"/>
      <c r="P65" s="650"/>
      <c r="Q65" s="650"/>
      <c r="R65" s="650"/>
      <c r="S65" s="650"/>
      <c r="T65" s="650"/>
      <c r="U65" s="650"/>
      <c r="V65" s="650"/>
      <c r="W65" s="650"/>
      <c r="X65" s="650"/>
      <c r="Y65" s="650"/>
      <c r="Z65" s="650"/>
      <c r="AA65" s="650"/>
      <c r="AB65" s="650"/>
      <c r="AC65" s="650"/>
      <c r="AD65" s="650"/>
      <c r="AE65" s="650"/>
      <c r="AF65" s="650"/>
      <c r="AG65" s="650"/>
      <c r="AH65" s="650"/>
      <c r="AI65" s="650"/>
      <c r="AJ65" s="650"/>
      <c r="AK65" s="650"/>
      <c r="AL65" s="650"/>
      <c r="AM65" s="650"/>
      <c r="AN65" s="650"/>
      <c r="AO65" s="650"/>
      <c r="AP65" s="650"/>
      <c r="AQ65" s="650"/>
      <c r="AR65" s="650"/>
      <c r="AS65" s="650"/>
      <c r="AT65" s="650"/>
      <c r="AU65" s="650"/>
      <c r="AV65" s="650"/>
      <c r="AW65" s="650"/>
      <c r="AX65" s="650"/>
      <c r="AY65" s="650"/>
      <c r="AZ65" s="650"/>
      <c r="BA65" s="650"/>
      <c r="BB65" s="650"/>
      <c r="BC65" s="650"/>
      <c r="BD65" s="650"/>
      <c r="BE65" s="650"/>
      <c r="BF65" s="650"/>
      <c r="BG65" s="650"/>
      <c r="BH65" s="650"/>
      <c r="BI65" s="650"/>
      <c r="BJ65" s="650"/>
      <c r="BK65" s="650"/>
      <c r="BL65" s="650"/>
      <c r="BM65" s="650"/>
      <c r="BN65" s="650"/>
      <c r="BO65" s="650"/>
      <c r="BP65" s="650"/>
      <c r="BQ65" s="650"/>
      <c r="BR65" s="650"/>
      <c r="BS65" s="650"/>
      <c r="BT65" s="650"/>
      <c r="BU65" s="650"/>
      <c r="BV65" s="650"/>
      <c r="BW65" s="650"/>
      <c r="BX65" s="650"/>
      <c r="BY65" s="650"/>
      <c r="BZ65" s="650"/>
      <c r="CA65" s="650"/>
      <c r="CB65" s="650"/>
      <c r="CC65" s="650"/>
      <c r="CD65" s="650"/>
      <c r="CE65" s="650"/>
      <c r="CF65" s="650"/>
      <c r="CG65" s="650"/>
      <c r="CH65" s="650"/>
      <c r="CI65" s="650"/>
      <c r="CJ65" s="650"/>
      <c r="CK65" s="650"/>
      <c r="CL65" s="650"/>
      <c r="CM65" s="650"/>
      <c r="CN65" s="650"/>
      <c r="CO65" s="650"/>
      <c r="CP65" s="650"/>
      <c r="CQ65" s="650"/>
      <c r="CR65" s="650"/>
      <c r="CS65" s="650"/>
      <c r="CT65" s="650"/>
      <c r="CU65" s="650"/>
      <c r="CV65" s="650"/>
      <c r="CW65" s="650"/>
      <c r="CX65" s="650"/>
      <c r="CY65" s="650"/>
      <c r="CZ65" s="650"/>
      <c r="DA65" s="650"/>
      <c r="DB65" s="650"/>
      <c r="DC65" s="650"/>
      <c r="DD65" s="650"/>
      <c r="DE65" s="650"/>
      <c r="DF65" s="650"/>
      <c r="DG65" s="650"/>
      <c r="DH65" s="650"/>
      <c r="DI65" s="650"/>
      <c r="DJ65" s="650"/>
      <c r="DK65" s="650"/>
      <c r="DL65" s="650"/>
      <c r="DM65" s="40"/>
      <c r="DN65" s="1"/>
    </row>
    <row r="66" spans="1:117" ht="19.5" customHeight="1">
      <c r="A66" s="404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40"/>
    </row>
    <row r="67" spans="1:117" ht="25.5" customHeight="1">
      <c r="A67" s="56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356"/>
      <c r="S67" s="356"/>
      <c r="T67" s="356"/>
      <c r="U67" s="22"/>
      <c r="V67" s="405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40"/>
    </row>
    <row r="68" spans="1:117" ht="21" customHeight="1">
      <c r="A68" s="98"/>
      <c r="B68" s="23"/>
      <c r="C68" s="23"/>
      <c r="D68" s="22"/>
      <c r="E68" s="651"/>
      <c r="F68" s="651"/>
      <c r="G68" s="651"/>
      <c r="H68" s="22"/>
      <c r="I68" s="406"/>
      <c r="J68" s="406"/>
      <c r="K68" s="22"/>
      <c r="L68" s="22"/>
      <c r="M68" s="22"/>
      <c r="N68" s="22"/>
      <c r="O68" s="22"/>
      <c r="P68" s="22"/>
      <c r="Q68" s="64"/>
      <c r="R68" s="64"/>
      <c r="S68" s="64"/>
      <c r="T68" s="64"/>
      <c r="U68" s="64"/>
      <c r="V68" s="64"/>
      <c r="W68" s="401"/>
      <c r="X68" s="401"/>
      <c r="Y68" s="383"/>
      <c r="Z68" s="401"/>
      <c r="AA68" s="401"/>
      <c r="AB68" s="401"/>
      <c r="AC68" s="401"/>
      <c r="AD68" s="401"/>
      <c r="AE68" s="401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40"/>
    </row>
    <row r="69" spans="1:117" ht="19.5" customHeight="1">
      <c r="A69" s="56"/>
      <c r="B69" s="22"/>
      <c r="C69" s="22"/>
      <c r="D69" s="407"/>
      <c r="E69" s="407"/>
      <c r="F69" s="407"/>
      <c r="G69" s="407"/>
      <c r="H69" s="407"/>
      <c r="I69" s="407"/>
      <c r="J69" s="407"/>
      <c r="K69" s="407"/>
      <c r="L69" s="407"/>
      <c r="M69" s="407"/>
      <c r="N69" s="407"/>
      <c r="O69" s="407"/>
      <c r="P69" s="407"/>
      <c r="Q69" s="407"/>
      <c r="R69" s="407"/>
      <c r="S69" s="407"/>
      <c r="T69" s="407"/>
      <c r="U69" s="407"/>
      <c r="V69" s="407"/>
      <c r="W69" s="407"/>
      <c r="X69" s="407"/>
      <c r="Y69" s="407"/>
      <c r="Z69" s="407"/>
      <c r="AA69" s="407"/>
      <c r="AB69" s="407"/>
      <c r="AC69" s="407"/>
      <c r="AD69" s="407"/>
      <c r="AE69" s="407"/>
      <c r="AF69" s="407"/>
      <c r="AG69" s="407"/>
      <c r="AH69" s="407"/>
      <c r="AI69" s="407"/>
      <c r="AJ69" s="407"/>
      <c r="AK69" s="407"/>
      <c r="AL69" s="407"/>
      <c r="AM69" s="407"/>
      <c r="AN69" s="407"/>
      <c r="AO69" s="407"/>
      <c r="AP69" s="407"/>
      <c r="AQ69" s="407"/>
      <c r="AR69" s="407"/>
      <c r="AS69" s="407"/>
      <c r="AT69" s="407"/>
      <c r="AU69" s="407"/>
      <c r="AV69" s="407"/>
      <c r="AW69" s="407"/>
      <c r="AX69" s="407"/>
      <c r="AY69" s="407"/>
      <c r="AZ69" s="407"/>
      <c r="BA69" s="407"/>
      <c r="BB69" s="407"/>
      <c r="BC69" s="407"/>
      <c r="BD69" s="407"/>
      <c r="BE69" s="407"/>
      <c r="BF69" s="407"/>
      <c r="BG69" s="407"/>
      <c r="BH69" s="407"/>
      <c r="BI69" s="407"/>
      <c r="BJ69" s="407"/>
      <c r="BK69" s="407"/>
      <c r="BL69" s="407"/>
      <c r="BM69" s="407"/>
      <c r="BN69" s="407"/>
      <c r="BO69" s="407"/>
      <c r="BP69" s="407"/>
      <c r="BQ69" s="407"/>
      <c r="BR69" s="407"/>
      <c r="BS69" s="407"/>
      <c r="BT69" s="407"/>
      <c r="BU69" s="407"/>
      <c r="BV69" s="407"/>
      <c r="BW69" s="407"/>
      <c r="BX69" s="407"/>
      <c r="BY69" s="407"/>
      <c r="BZ69" s="407"/>
      <c r="CA69" s="407"/>
      <c r="CB69" s="407"/>
      <c r="CC69" s="407"/>
      <c r="CD69" s="407"/>
      <c r="CE69" s="407"/>
      <c r="CF69" s="407"/>
      <c r="CG69" s="407"/>
      <c r="CH69" s="407"/>
      <c r="CI69" s="407"/>
      <c r="CJ69" s="407"/>
      <c r="CK69" s="407"/>
      <c r="CL69" s="407"/>
      <c r="CM69" s="407"/>
      <c r="CN69" s="407"/>
      <c r="CO69" s="407"/>
      <c r="CP69" s="407"/>
      <c r="CQ69" s="407"/>
      <c r="CR69" s="407"/>
      <c r="CS69" s="407"/>
      <c r="CT69" s="407"/>
      <c r="CU69" s="407"/>
      <c r="CV69" s="407"/>
      <c r="CW69" s="407"/>
      <c r="CX69" s="407"/>
      <c r="CY69" s="407"/>
      <c r="CZ69" s="407"/>
      <c r="DA69" s="407"/>
      <c r="DB69" s="407"/>
      <c r="DC69" s="407"/>
      <c r="DD69" s="407"/>
      <c r="DE69" s="407"/>
      <c r="DF69" s="407"/>
      <c r="DG69" s="407"/>
      <c r="DH69" s="407"/>
      <c r="DI69" s="407"/>
      <c r="DJ69" s="22"/>
      <c r="DK69" s="22"/>
      <c r="DL69" s="22"/>
      <c r="DM69" s="40"/>
    </row>
    <row r="70" spans="1:117" ht="75" customHeight="1">
      <c r="A70" s="56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40"/>
    </row>
    <row r="71" spans="1:119" ht="27.75" customHeight="1">
      <c r="A71" s="56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40"/>
      <c r="DN71" s="56"/>
      <c r="DO71" s="22"/>
    </row>
    <row r="72" spans="1:119" ht="14.25" customHeight="1">
      <c r="A72" s="98"/>
      <c r="B72" s="55"/>
      <c r="C72" s="408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09"/>
      <c r="AC72" s="409"/>
      <c r="AD72" s="409"/>
      <c r="AE72" s="409"/>
      <c r="AF72" s="409"/>
      <c r="AG72" s="409"/>
      <c r="AH72" s="409"/>
      <c r="AI72" s="409"/>
      <c r="AJ72" s="409"/>
      <c r="AK72" s="409"/>
      <c r="AL72" s="409"/>
      <c r="AM72" s="409"/>
      <c r="AN72" s="409"/>
      <c r="AO72" s="409"/>
      <c r="AP72" s="409"/>
      <c r="AQ72" s="409"/>
      <c r="AR72" s="409"/>
      <c r="AS72" s="409"/>
      <c r="AT72" s="409"/>
      <c r="AU72" s="409"/>
      <c r="AV72" s="409"/>
      <c r="AW72" s="409"/>
      <c r="AX72" s="409"/>
      <c r="AY72" s="409"/>
      <c r="AZ72" s="409"/>
      <c r="BA72" s="409"/>
      <c r="BB72" s="409"/>
      <c r="BC72" s="409"/>
      <c r="BD72" s="409"/>
      <c r="BE72" s="409"/>
      <c r="BF72" s="409"/>
      <c r="BG72" s="409"/>
      <c r="BH72" s="409"/>
      <c r="BI72" s="409"/>
      <c r="BJ72" s="409"/>
      <c r="BK72" s="409"/>
      <c r="BL72" s="409"/>
      <c r="BM72" s="409"/>
      <c r="BN72" s="409"/>
      <c r="BO72" s="409"/>
      <c r="BP72" s="409"/>
      <c r="BQ72" s="409"/>
      <c r="BR72" s="409"/>
      <c r="BS72" s="409"/>
      <c r="BT72" s="409"/>
      <c r="BU72" s="409"/>
      <c r="BV72" s="409"/>
      <c r="BW72" s="409"/>
      <c r="BX72" s="409"/>
      <c r="BY72" s="409"/>
      <c r="BZ72" s="409"/>
      <c r="CA72" s="409"/>
      <c r="CB72" s="409"/>
      <c r="CC72" s="409"/>
      <c r="CD72" s="409"/>
      <c r="CE72" s="409"/>
      <c r="CF72" s="409"/>
      <c r="CG72" s="409"/>
      <c r="CH72" s="409"/>
      <c r="CI72" s="409"/>
      <c r="CJ72" s="409"/>
      <c r="CK72" s="409"/>
      <c r="CL72" s="409"/>
      <c r="CM72" s="409"/>
      <c r="CN72" s="409"/>
      <c r="CO72" s="409"/>
      <c r="CP72" s="409"/>
      <c r="CQ72" s="409"/>
      <c r="CR72" s="409"/>
      <c r="CS72" s="409"/>
      <c r="CT72" s="409"/>
      <c r="CU72" s="409"/>
      <c r="CV72" s="409"/>
      <c r="CW72" s="409"/>
      <c r="CX72" s="409"/>
      <c r="CY72" s="409"/>
      <c r="CZ72" s="409"/>
      <c r="DA72" s="409"/>
      <c r="DB72" s="409"/>
      <c r="DC72" s="409"/>
      <c r="DD72" s="409"/>
      <c r="DE72" s="409"/>
      <c r="DF72" s="409"/>
      <c r="DG72" s="409"/>
      <c r="DH72" s="409"/>
      <c r="DI72" s="409"/>
      <c r="DJ72" s="409"/>
      <c r="DK72" s="409"/>
      <c r="DL72" s="410"/>
      <c r="DM72" s="40"/>
      <c r="DN72" s="56"/>
      <c r="DO72" s="22"/>
    </row>
    <row r="73" spans="1:119" ht="28.5" customHeight="1">
      <c r="A73" s="98"/>
      <c r="B73" s="411"/>
      <c r="C73" s="41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113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413"/>
      <c r="CA73" s="113"/>
      <c r="CB73" s="113"/>
      <c r="CC73" s="113"/>
      <c r="CD73" s="22"/>
      <c r="CE73" s="22"/>
      <c r="CF73" s="22"/>
      <c r="CG73" s="22"/>
      <c r="CH73" s="22"/>
      <c r="CI73" s="22"/>
      <c r="CJ73" s="414" t="s">
        <v>288</v>
      </c>
      <c r="CK73" s="4"/>
      <c r="CL73" s="4"/>
      <c r="CM73" s="4"/>
      <c r="CN73" s="4"/>
      <c r="CO73" s="4"/>
      <c r="CP73" s="4"/>
      <c r="CQ73" s="4"/>
      <c r="CR73" s="4"/>
      <c r="CS73" s="4"/>
      <c r="CT73" s="413"/>
      <c r="CU73" s="413"/>
      <c r="CV73" s="413"/>
      <c r="CW73" s="413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415"/>
      <c r="DM73" s="40"/>
      <c r="DN73" s="56"/>
      <c r="DO73" s="22"/>
    </row>
    <row r="74" spans="1:119" ht="23.25" customHeight="1">
      <c r="A74" s="98"/>
      <c r="B74" s="411"/>
      <c r="C74" s="412"/>
      <c r="D74" s="416" t="s">
        <v>289</v>
      </c>
      <c r="E74" s="384"/>
      <c r="F74" s="384"/>
      <c r="G74" s="384"/>
      <c r="H74" s="384"/>
      <c r="I74" s="384"/>
      <c r="J74" s="652"/>
      <c r="K74" s="652"/>
      <c r="L74" s="652"/>
      <c r="M74" s="652"/>
      <c r="N74" s="652"/>
      <c r="O74" s="652"/>
      <c r="P74" s="652"/>
      <c r="Q74" s="652"/>
      <c r="R74" s="652"/>
      <c r="S74" s="652"/>
      <c r="T74" s="652"/>
      <c r="U74" s="652"/>
      <c r="V74" s="652"/>
      <c r="W74" s="652"/>
      <c r="X74" s="652"/>
      <c r="Y74" s="652"/>
      <c r="Z74" s="652"/>
      <c r="AA74" s="652"/>
      <c r="AB74" s="652"/>
      <c r="AC74" s="652"/>
      <c r="AD74" s="652"/>
      <c r="AE74" s="652"/>
      <c r="AF74" s="652"/>
      <c r="AG74" s="652"/>
      <c r="AH74" s="652"/>
      <c r="AI74" s="652"/>
      <c r="AJ74" s="652"/>
      <c r="AK74" s="652"/>
      <c r="AL74" s="652"/>
      <c r="AM74" s="652"/>
      <c r="AN74" s="652"/>
      <c r="AO74" s="652"/>
      <c r="AP74" s="652"/>
      <c r="AQ74" s="652"/>
      <c r="AR74" s="652"/>
      <c r="AS74" s="652"/>
      <c r="AT74" s="652"/>
      <c r="AU74" s="652"/>
      <c r="AV74" s="652"/>
      <c r="AW74" s="652"/>
      <c r="AX74" s="652"/>
      <c r="AY74" s="652"/>
      <c r="AZ74" s="652"/>
      <c r="BA74" s="652"/>
      <c r="BB74" s="22"/>
      <c r="BC74" s="22"/>
      <c r="BD74" s="22"/>
      <c r="BE74" s="113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415"/>
      <c r="DM74" s="40"/>
      <c r="DN74" s="56"/>
      <c r="DO74" s="22"/>
    </row>
    <row r="75" spans="1:119" ht="23.25" customHeight="1">
      <c r="A75" s="98"/>
      <c r="B75" s="411"/>
      <c r="C75" s="412"/>
      <c r="D75" s="417"/>
      <c r="E75" s="384"/>
      <c r="F75" s="384"/>
      <c r="G75" s="384"/>
      <c r="H75" s="384"/>
      <c r="I75" s="384"/>
      <c r="J75" s="652"/>
      <c r="K75" s="652"/>
      <c r="L75" s="652"/>
      <c r="M75" s="652"/>
      <c r="N75" s="652"/>
      <c r="O75" s="652"/>
      <c r="P75" s="652"/>
      <c r="Q75" s="652"/>
      <c r="R75" s="652"/>
      <c r="S75" s="652"/>
      <c r="T75" s="652"/>
      <c r="U75" s="652"/>
      <c r="V75" s="652"/>
      <c r="W75" s="652"/>
      <c r="X75" s="652"/>
      <c r="Y75" s="652"/>
      <c r="Z75" s="652"/>
      <c r="AA75" s="652"/>
      <c r="AB75" s="652"/>
      <c r="AC75" s="652"/>
      <c r="AD75" s="652"/>
      <c r="AE75" s="652"/>
      <c r="AF75" s="652"/>
      <c r="AG75" s="652"/>
      <c r="AH75" s="652"/>
      <c r="AI75" s="652"/>
      <c r="AJ75" s="652"/>
      <c r="AK75" s="652"/>
      <c r="AL75" s="652"/>
      <c r="AM75" s="652"/>
      <c r="AN75" s="652"/>
      <c r="AO75" s="652"/>
      <c r="AP75" s="652"/>
      <c r="AQ75" s="652"/>
      <c r="AR75" s="652"/>
      <c r="AS75" s="652"/>
      <c r="AT75" s="652"/>
      <c r="AU75" s="652"/>
      <c r="AV75" s="652"/>
      <c r="AW75" s="652"/>
      <c r="AX75" s="652"/>
      <c r="AY75" s="652"/>
      <c r="AZ75" s="652"/>
      <c r="BA75" s="652"/>
      <c r="BB75" s="22"/>
      <c r="BC75" s="22"/>
      <c r="BD75" s="22"/>
      <c r="BE75" s="113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415"/>
      <c r="DM75" s="40"/>
      <c r="DN75" s="56"/>
      <c r="DO75" s="22"/>
    </row>
    <row r="76" spans="1:119" ht="23.25" customHeight="1">
      <c r="A76" s="98"/>
      <c r="B76" s="411"/>
      <c r="C76" s="412"/>
      <c r="D76" s="417"/>
      <c r="E76" s="384"/>
      <c r="F76" s="384"/>
      <c r="G76" s="384"/>
      <c r="H76" s="384"/>
      <c r="I76" s="384"/>
      <c r="J76" s="652"/>
      <c r="K76" s="652"/>
      <c r="L76" s="652"/>
      <c r="M76" s="652"/>
      <c r="N76" s="652"/>
      <c r="O76" s="652"/>
      <c r="P76" s="652"/>
      <c r="Q76" s="652"/>
      <c r="R76" s="652"/>
      <c r="S76" s="652"/>
      <c r="T76" s="652"/>
      <c r="U76" s="652"/>
      <c r="V76" s="652"/>
      <c r="W76" s="652"/>
      <c r="X76" s="652"/>
      <c r="Y76" s="652"/>
      <c r="Z76" s="652"/>
      <c r="AA76" s="652"/>
      <c r="AB76" s="652"/>
      <c r="AC76" s="652"/>
      <c r="AD76" s="652"/>
      <c r="AE76" s="652"/>
      <c r="AF76" s="652"/>
      <c r="AG76" s="652"/>
      <c r="AH76" s="652"/>
      <c r="AI76" s="652"/>
      <c r="AJ76" s="652"/>
      <c r="AK76" s="652"/>
      <c r="AL76" s="652"/>
      <c r="AM76" s="652"/>
      <c r="AN76" s="652"/>
      <c r="AO76" s="652"/>
      <c r="AP76" s="652"/>
      <c r="AQ76" s="652"/>
      <c r="AR76" s="652"/>
      <c r="AS76" s="652"/>
      <c r="AT76" s="652"/>
      <c r="AU76" s="652"/>
      <c r="AV76" s="652"/>
      <c r="AW76" s="652"/>
      <c r="AX76" s="652"/>
      <c r="AY76" s="652"/>
      <c r="AZ76" s="652"/>
      <c r="BA76" s="652"/>
      <c r="BB76" s="22"/>
      <c r="BC76" s="22"/>
      <c r="BD76" s="22"/>
      <c r="BE76" s="113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415"/>
      <c r="DM76" s="40"/>
      <c r="DN76" s="56"/>
      <c r="DO76" s="22"/>
    </row>
    <row r="77" spans="1:119" ht="21" customHeight="1">
      <c r="A77" s="98"/>
      <c r="B77" s="55"/>
      <c r="C77" s="418"/>
      <c r="D77" s="22"/>
      <c r="E77" s="22"/>
      <c r="F77" s="419"/>
      <c r="G77" s="384"/>
      <c r="H77" s="384"/>
      <c r="I77" s="384"/>
      <c r="J77" s="652"/>
      <c r="K77" s="652"/>
      <c r="L77" s="652"/>
      <c r="M77" s="652"/>
      <c r="N77" s="652"/>
      <c r="O77" s="652"/>
      <c r="P77" s="652"/>
      <c r="Q77" s="652"/>
      <c r="R77" s="652"/>
      <c r="S77" s="652"/>
      <c r="T77" s="652"/>
      <c r="U77" s="652"/>
      <c r="V77" s="652"/>
      <c r="W77" s="652"/>
      <c r="X77" s="652"/>
      <c r="Y77" s="652"/>
      <c r="Z77" s="652"/>
      <c r="AA77" s="652"/>
      <c r="AB77" s="652"/>
      <c r="AC77" s="652"/>
      <c r="AD77" s="652"/>
      <c r="AE77" s="652"/>
      <c r="AF77" s="652"/>
      <c r="AG77" s="652"/>
      <c r="AH77" s="652"/>
      <c r="AI77" s="652"/>
      <c r="AJ77" s="652"/>
      <c r="AK77" s="652"/>
      <c r="AL77" s="652"/>
      <c r="AM77" s="652"/>
      <c r="AN77" s="652"/>
      <c r="AO77" s="652"/>
      <c r="AP77" s="652"/>
      <c r="AQ77" s="652"/>
      <c r="AR77" s="652"/>
      <c r="AS77" s="652"/>
      <c r="AT77" s="652"/>
      <c r="AU77" s="652"/>
      <c r="AV77" s="652"/>
      <c r="AW77" s="652"/>
      <c r="AX77" s="652"/>
      <c r="AY77" s="652"/>
      <c r="AZ77" s="652"/>
      <c r="BA77" s="652"/>
      <c r="BB77" s="22"/>
      <c r="BC77" s="22"/>
      <c r="BD77" s="22"/>
      <c r="BE77" s="113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413"/>
      <c r="CA77" s="113"/>
      <c r="CB77" s="113"/>
      <c r="CC77" s="113"/>
      <c r="CD77" s="22"/>
      <c r="CE77" s="22"/>
      <c r="CF77" s="22"/>
      <c r="CG77" s="22"/>
      <c r="CH77" s="22"/>
      <c r="CI77" s="22"/>
      <c r="CJ77" s="420" t="s">
        <v>290</v>
      </c>
      <c r="CK77" s="4"/>
      <c r="CL77" s="4"/>
      <c r="CM77" s="4"/>
      <c r="CN77" s="4"/>
      <c r="CO77" s="4"/>
      <c r="CP77" s="4"/>
      <c r="CQ77" s="4"/>
      <c r="CR77" s="4"/>
      <c r="CS77" s="4"/>
      <c r="CT77" s="413"/>
      <c r="CU77" s="413"/>
      <c r="CV77" s="413"/>
      <c r="CW77" s="413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415"/>
      <c r="DM77" s="40"/>
      <c r="DN77" s="56"/>
      <c r="DO77" s="22"/>
    </row>
    <row r="78" spans="1:119" ht="14.25" customHeight="1">
      <c r="A78" s="98"/>
      <c r="B78" s="22"/>
      <c r="C78" s="421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113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415"/>
      <c r="DM78" s="40"/>
      <c r="DN78" s="56"/>
      <c r="DO78" s="22"/>
    </row>
    <row r="79" spans="1:119" ht="24" customHeight="1">
      <c r="A79" s="404"/>
      <c r="B79" s="22"/>
      <c r="C79" s="421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113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415"/>
      <c r="DM79" s="40"/>
      <c r="DN79" s="56"/>
      <c r="DO79" s="22"/>
    </row>
    <row r="80" spans="1:119" ht="9.75" customHeight="1">
      <c r="A80" s="404"/>
      <c r="B80" s="22"/>
      <c r="C80" s="421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113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415"/>
      <c r="DM80" s="40"/>
      <c r="DN80" s="56"/>
      <c r="DO80" s="22"/>
    </row>
    <row r="81" spans="1:119" ht="48.75" customHeight="1">
      <c r="A81" s="404"/>
      <c r="B81" s="22"/>
      <c r="C81" s="421"/>
      <c r="D81" s="417" t="s">
        <v>291</v>
      </c>
      <c r="E81" s="413"/>
      <c r="F81" s="413"/>
      <c r="G81" s="413"/>
      <c r="H81" s="413"/>
      <c r="I81" s="413"/>
      <c r="J81" s="653"/>
      <c r="K81" s="653"/>
      <c r="L81" s="653"/>
      <c r="M81" s="653"/>
      <c r="N81" s="653"/>
      <c r="O81" s="653"/>
      <c r="P81" s="653"/>
      <c r="Q81" s="653"/>
      <c r="R81" s="653"/>
      <c r="S81" s="653"/>
      <c r="T81" s="653"/>
      <c r="U81" s="653"/>
      <c r="V81" s="653"/>
      <c r="W81" s="653"/>
      <c r="X81" s="653"/>
      <c r="Y81" s="653"/>
      <c r="Z81" s="653"/>
      <c r="AA81" s="653"/>
      <c r="AB81" s="653"/>
      <c r="AC81" s="653"/>
      <c r="AD81" s="653"/>
      <c r="AE81" s="653"/>
      <c r="AF81" s="653"/>
      <c r="AG81" s="653"/>
      <c r="AH81" s="653"/>
      <c r="AI81" s="653"/>
      <c r="AJ81" s="653"/>
      <c r="AK81" s="653"/>
      <c r="AL81" s="653"/>
      <c r="AM81" s="653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113"/>
      <c r="BF81" s="22"/>
      <c r="BG81" s="422" t="s">
        <v>292</v>
      </c>
      <c r="BH81" s="406"/>
      <c r="BI81" s="406"/>
      <c r="BJ81" s="406"/>
      <c r="BK81" s="406"/>
      <c r="BL81" s="406"/>
      <c r="BM81" s="406"/>
      <c r="BN81" s="406"/>
      <c r="BO81" s="406"/>
      <c r="BP81" s="406"/>
      <c r="BQ81" s="406"/>
      <c r="BR81" s="406"/>
      <c r="BS81" s="406"/>
      <c r="BT81" s="406"/>
      <c r="BU81" s="406"/>
      <c r="BV81" s="406"/>
      <c r="BW81" s="406"/>
      <c r="BX81" s="406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415"/>
      <c r="DM81" s="40"/>
      <c r="DN81" s="56"/>
      <c r="DO81" s="22"/>
    </row>
    <row r="82" spans="1:119" ht="39" customHeight="1">
      <c r="A82" s="404"/>
      <c r="B82" s="22"/>
      <c r="C82" s="421"/>
      <c r="D82" s="22"/>
      <c r="E82" s="22"/>
      <c r="F82" s="4"/>
      <c r="G82" s="413"/>
      <c r="H82" s="413"/>
      <c r="I82" s="413"/>
      <c r="J82" s="356"/>
      <c r="K82" s="356"/>
      <c r="L82" s="381"/>
      <c r="M82" s="356"/>
      <c r="N82" s="356" t="s">
        <v>293</v>
      </c>
      <c r="O82" s="356"/>
      <c r="P82" s="356"/>
      <c r="Q82" s="356"/>
      <c r="R82" s="356"/>
      <c r="S82" s="356"/>
      <c r="T82" s="356"/>
      <c r="U82" s="356"/>
      <c r="V82" s="356"/>
      <c r="W82" s="356"/>
      <c r="X82" s="356" t="s">
        <v>294</v>
      </c>
      <c r="Y82" s="356"/>
      <c r="Z82" s="356"/>
      <c r="AA82" s="356"/>
      <c r="AB82" s="356"/>
      <c r="AC82" s="356"/>
      <c r="AD82" s="356"/>
      <c r="AE82" s="356"/>
      <c r="AF82" s="356"/>
      <c r="AG82" s="356"/>
      <c r="AH82" s="356" t="s">
        <v>295</v>
      </c>
      <c r="AI82" s="356"/>
      <c r="AJ82" s="356"/>
      <c r="AK82" s="356"/>
      <c r="AL82" s="356"/>
      <c r="AM82" s="356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113"/>
      <c r="BF82" s="22"/>
      <c r="BG82" s="406" t="s">
        <v>296</v>
      </c>
      <c r="BH82" s="406"/>
      <c r="BI82" s="406"/>
      <c r="BJ82" s="406"/>
      <c r="BK82" s="406"/>
      <c r="BL82" s="406"/>
      <c r="BM82" s="406"/>
      <c r="BN82" s="406"/>
      <c r="BO82" s="406"/>
      <c r="BP82" s="406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415"/>
      <c r="DM82" s="40"/>
      <c r="DN82" s="56"/>
      <c r="DO82" s="22"/>
    </row>
    <row r="83" spans="1:119" ht="18" customHeight="1">
      <c r="A83" s="404"/>
      <c r="B83" s="22"/>
      <c r="C83" s="421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113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415"/>
      <c r="DM83" s="40"/>
      <c r="DN83" s="56"/>
      <c r="DO83" s="22"/>
    </row>
    <row r="84" spans="1:119" ht="23.25" customHeight="1">
      <c r="A84" s="404"/>
      <c r="B84" s="22"/>
      <c r="C84" s="421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113"/>
      <c r="BF84" s="22"/>
      <c r="BG84" s="654"/>
      <c r="BH84" s="654"/>
      <c r="BI84" s="654"/>
      <c r="BJ84" s="654"/>
      <c r="BK84" s="654"/>
      <c r="BL84" s="654"/>
      <c r="BM84" s="654"/>
      <c r="BN84" s="654"/>
      <c r="BO84" s="654"/>
      <c r="BP84" s="654"/>
      <c r="BQ84" s="654"/>
      <c r="BR84" s="654"/>
      <c r="BS84" s="654"/>
      <c r="BT84" s="654"/>
      <c r="BU84" s="654"/>
      <c r="BV84" s="654"/>
      <c r="BW84" s="654"/>
      <c r="BX84" s="654"/>
      <c r="BY84" s="654"/>
      <c r="BZ84" s="654"/>
      <c r="CA84" s="654"/>
      <c r="CB84" s="654"/>
      <c r="CC84" s="654"/>
      <c r="CD84" s="654"/>
      <c r="CE84" s="654"/>
      <c r="CF84" s="654"/>
      <c r="CG84" s="654"/>
      <c r="CH84" s="654"/>
      <c r="CI84" s="22"/>
      <c r="CJ84" s="406" t="s">
        <v>297</v>
      </c>
      <c r="CK84" s="22"/>
      <c r="CL84" s="22"/>
      <c r="CM84" s="43"/>
      <c r="CN84" s="655"/>
      <c r="CO84" s="655"/>
      <c r="CP84" s="655"/>
      <c r="CQ84" s="655"/>
      <c r="CR84" s="655"/>
      <c r="CS84" s="655"/>
      <c r="CT84" s="655"/>
      <c r="CU84" s="655"/>
      <c r="CV84" s="655"/>
      <c r="CW84" s="655"/>
      <c r="CX84" s="655"/>
      <c r="CY84" s="655"/>
      <c r="CZ84" s="655"/>
      <c r="DA84" s="655"/>
      <c r="DB84" s="655"/>
      <c r="DC84" s="655"/>
      <c r="DD84" s="655"/>
      <c r="DE84" s="655"/>
      <c r="DF84" s="655"/>
      <c r="DG84" s="655"/>
      <c r="DH84" s="655"/>
      <c r="DI84" s="655"/>
      <c r="DJ84" s="655"/>
      <c r="DK84" s="423"/>
      <c r="DL84" s="415"/>
      <c r="DM84" s="40"/>
      <c r="DN84" s="56"/>
      <c r="DO84" s="22"/>
    </row>
    <row r="85" spans="1:119" ht="19.5" customHeight="1">
      <c r="A85" s="404"/>
      <c r="B85" s="22"/>
      <c r="C85" s="421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3"/>
      <c r="BD85" s="23"/>
      <c r="BE85" s="384"/>
      <c r="BF85" s="23"/>
      <c r="BG85" s="23"/>
      <c r="BH85" s="23"/>
      <c r="BI85" s="23"/>
      <c r="BJ85" s="23"/>
      <c r="BK85" s="23"/>
      <c r="BL85" s="23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415"/>
      <c r="DM85" s="40"/>
      <c r="DN85" s="56"/>
      <c r="DO85" s="22"/>
    </row>
    <row r="86" spans="1:119" ht="15" customHeight="1">
      <c r="A86" s="404"/>
      <c r="B86" s="22"/>
      <c r="C86" s="421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113"/>
      <c r="BE86" s="113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413"/>
      <c r="DA86" s="413"/>
      <c r="DB86" s="413"/>
      <c r="DC86" s="413"/>
      <c r="DD86" s="22"/>
      <c r="DE86" s="22"/>
      <c r="DF86" s="22"/>
      <c r="DG86" s="22"/>
      <c r="DH86" s="22"/>
      <c r="DI86" s="22"/>
      <c r="DJ86" s="22"/>
      <c r="DK86" s="22"/>
      <c r="DL86" s="415"/>
      <c r="DM86" s="40"/>
      <c r="DN86" s="56"/>
      <c r="DO86" s="22"/>
    </row>
    <row r="87" spans="1:119" ht="9" customHeight="1">
      <c r="A87" s="404"/>
      <c r="B87" s="23"/>
      <c r="C87" s="418"/>
      <c r="D87" s="22"/>
      <c r="E87" s="413"/>
      <c r="F87" s="413"/>
      <c r="G87" s="413"/>
      <c r="H87" s="413"/>
      <c r="I87" s="413"/>
      <c r="J87" s="656"/>
      <c r="K87" s="656"/>
      <c r="L87" s="656"/>
      <c r="M87" s="656"/>
      <c r="N87" s="656"/>
      <c r="O87" s="656"/>
      <c r="P87" s="656"/>
      <c r="Q87" s="656"/>
      <c r="R87" s="656"/>
      <c r="S87" s="656"/>
      <c r="T87" s="656"/>
      <c r="U87" s="656"/>
      <c r="V87" s="656"/>
      <c r="W87" s="656"/>
      <c r="X87" s="656"/>
      <c r="Y87" s="656"/>
      <c r="Z87" s="656"/>
      <c r="AA87" s="656"/>
      <c r="AB87" s="656"/>
      <c r="AC87" s="656"/>
      <c r="AD87" s="656"/>
      <c r="AE87" s="656"/>
      <c r="AF87" s="656"/>
      <c r="AG87" s="656"/>
      <c r="AH87" s="656"/>
      <c r="AI87" s="656"/>
      <c r="AJ87" s="656"/>
      <c r="AK87" s="656"/>
      <c r="AL87" s="656"/>
      <c r="AM87" s="656"/>
      <c r="AN87" s="656"/>
      <c r="AO87" s="656"/>
      <c r="AP87" s="656"/>
      <c r="AQ87" s="656"/>
      <c r="AR87" s="656"/>
      <c r="AS87" s="656"/>
      <c r="AT87" s="656"/>
      <c r="AU87" s="656"/>
      <c r="AV87" s="656"/>
      <c r="AW87" s="656"/>
      <c r="AX87" s="656"/>
      <c r="AY87" s="656"/>
      <c r="AZ87" s="656"/>
      <c r="BA87" s="656"/>
      <c r="BB87" s="22"/>
      <c r="BC87" s="113"/>
      <c r="BD87" s="113"/>
      <c r="BE87" s="113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657"/>
      <c r="BW87" s="657"/>
      <c r="BX87" s="657"/>
      <c r="BY87" s="657"/>
      <c r="BZ87" s="657"/>
      <c r="CA87" s="657"/>
      <c r="CB87" s="657"/>
      <c r="CC87" s="657"/>
      <c r="CD87" s="657"/>
      <c r="CE87" s="657"/>
      <c r="CF87" s="657"/>
      <c r="CG87" s="657"/>
      <c r="CH87" s="657"/>
      <c r="CI87" s="657"/>
      <c r="CJ87" s="657"/>
      <c r="CK87" s="657"/>
      <c r="CL87" s="657"/>
      <c r="CM87" s="657"/>
      <c r="CN87" s="657"/>
      <c r="CO87" s="657"/>
      <c r="CP87" s="657"/>
      <c r="CQ87" s="657"/>
      <c r="CR87" s="657"/>
      <c r="CS87" s="657"/>
      <c r="CT87" s="657"/>
      <c r="CU87" s="657"/>
      <c r="CV87" s="657"/>
      <c r="CW87" s="657"/>
      <c r="CX87" s="657"/>
      <c r="CY87" s="657"/>
      <c r="CZ87" s="657"/>
      <c r="DA87" s="657"/>
      <c r="DB87" s="657"/>
      <c r="DC87" s="657"/>
      <c r="DD87" s="657"/>
      <c r="DE87" s="657"/>
      <c r="DF87" s="657"/>
      <c r="DG87" s="657"/>
      <c r="DH87" s="657"/>
      <c r="DI87" s="657"/>
      <c r="DJ87" s="657"/>
      <c r="DK87" s="424"/>
      <c r="DL87" s="415"/>
      <c r="DM87" s="40"/>
      <c r="DN87" s="56"/>
      <c r="DO87" s="22"/>
    </row>
    <row r="88" spans="1:119" ht="19.5" customHeight="1">
      <c r="A88" s="404"/>
      <c r="B88" s="23"/>
      <c r="C88" s="418"/>
      <c r="D88" s="417" t="s">
        <v>202</v>
      </c>
      <c r="E88" s="22"/>
      <c r="F88" s="419"/>
      <c r="G88" s="413"/>
      <c r="H88" s="413"/>
      <c r="I88" s="413"/>
      <c r="J88" s="656"/>
      <c r="K88" s="656"/>
      <c r="L88" s="656"/>
      <c r="M88" s="656"/>
      <c r="N88" s="656"/>
      <c r="O88" s="656"/>
      <c r="P88" s="656"/>
      <c r="Q88" s="656"/>
      <c r="R88" s="656"/>
      <c r="S88" s="656"/>
      <c r="T88" s="656"/>
      <c r="U88" s="656"/>
      <c r="V88" s="656"/>
      <c r="W88" s="656"/>
      <c r="X88" s="656"/>
      <c r="Y88" s="656"/>
      <c r="Z88" s="656"/>
      <c r="AA88" s="656"/>
      <c r="AB88" s="656"/>
      <c r="AC88" s="656"/>
      <c r="AD88" s="656"/>
      <c r="AE88" s="656"/>
      <c r="AF88" s="656"/>
      <c r="AG88" s="656"/>
      <c r="AH88" s="656"/>
      <c r="AI88" s="656"/>
      <c r="AJ88" s="656"/>
      <c r="AK88" s="656"/>
      <c r="AL88" s="656"/>
      <c r="AM88" s="656"/>
      <c r="AN88" s="656"/>
      <c r="AO88" s="656"/>
      <c r="AP88" s="656"/>
      <c r="AQ88" s="656"/>
      <c r="AR88" s="656"/>
      <c r="AS88" s="656"/>
      <c r="AT88" s="656"/>
      <c r="AU88" s="656"/>
      <c r="AV88" s="656"/>
      <c r="AW88" s="656"/>
      <c r="AX88" s="656"/>
      <c r="AY88" s="656"/>
      <c r="AZ88" s="656"/>
      <c r="BA88" s="656"/>
      <c r="BB88" s="23"/>
      <c r="BC88" s="113"/>
      <c r="BD88" s="113"/>
      <c r="BE88" s="113"/>
      <c r="BF88" s="22"/>
      <c r="BG88" s="406" t="s">
        <v>298</v>
      </c>
      <c r="BH88" s="406"/>
      <c r="BI88" s="425"/>
      <c r="BJ88" s="406"/>
      <c r="BK88" s="406"/>
      <c r="BL88" s="406"/>
      <c r="BM88" s="406"/>
      <c r="BN88" s="406"/>
      <c r="BO88" s="22"/>
      <c r="BP88" s="22"/>
      <c r="BQ88" s="22"/>
      <c r="BR88" s="22"/>
      <c r="BS88" s="22"/>
      <c r="BT88" s="22"/>
      <c r="BU88" s="22"/>
      <c r="BV88" s="657"/>
      <c r="BW88" s="657"/>
      <c r="BX88" s="657"/>
      <c r="BY88" s="657"/>
      <c r="BZ88" s="657"/>
      <c r="CA88" s="657"/>
      <c r="CB88" s="657"/>
      <c r="CC88" s="657"/>
      <c r="CD88" s="657"/>
      <c r="CE88" s="657"/>
      <c r="CF88" s="657"/>
      <c r="CG88" s="657"/>
      <c r="CH88" s="657"/>
      <c r="CI88" s="657"/>
      <c r="CJ88" s="657"/>
      <c r="CK88" s="657"/>
      <c r="CL88" s="657"/>
      <c r="CM88" s="657"/>
      <c r="CN88" s="657"/>
      <c r="CO88" s="657"/>
      <c r="CP88" s="657"/>
      <c r="CQ88" s="657"/>
      <c r="CR88" s="657"/>
      <c r="CS88" s="657"/>
      <c r="CT88" s="657"/>
      <c r="CU88" s="657"/>
      <c r="CV88" s="657"/>
      <c r="CW88" s="657"/>
      <c r="CX88" s="657"/>
      <c r="CY88" s="657"/>
      <c r="CZ88" s="657"/>
      <c r="DA88" s="657"/>
      <c r="DB88" s="657"/>
      <c r="DC88" s="657"/>
      <c r="DD88" s="657"/>
      <c r="DE88" s="657"/>
      <c r="DF88" s="657"/>
      <c r="DG88" s="657"/>
      <c r="DH88" s="657"/>
      <c r="DI88" s="657"/>
      <c r="DJ88" s="657"/>
      <c r="DK88" s="424"/>
      <c r="DL88" s="415"/>
      <c r="DM88" s="72"/>
      <c r="DN88" s="98"/>
      <c r="DO88" s="22"/>
    </row>
    <row r="89" spans="1:119" ht="12" customHeight="1">
      <c r="A89" s="404"/>
      <c r="B89" s="23"/>
      <c r="C89" s="418"/>
      <c r="D89" s="22"/>
      <c r="E89" s="113"/>
      <c r="F89" s="113"/>
      <c r="G89" s="113"/>
      <c r="H89" s="113"/>
      <c r="I89" s="113"/>
      <c r="J89" s="656"/>
      <c r="K89" s="656"/>
      <c r="L89" s="656"/>
      <c r="M89" s="656"/>
      <c r="N89" s="656"/>
      <c r="O89" s="656"/>
      <c r="P89" s="656"/>
      <c r="Q89" s="656"/>
      <c r="R89" s="656"/>
      <c r="S89" s="656"/>
      <c r="T89" s="656"/>
      <c r="U89" s="656"/>
      <c r="V89" s="656"/>
      <c r="W89" s="656"/>
      <c r="X89" s="656"/>
      <c r="Y89" s="656"/>
      <c r="Z89" s="656"/>
      <c r="AA89" s="656"/>
      <c r="AB89" s="656"/>
      <c r="AC89" s="656"/>
      <c r="AD89" s="656"/>
      <c r="AE89" s="656"/>
      <c r="AF89" s="656"/>
      <c r="AG89" s="656"/>
      <c r="AH89" s="656"/>
      <c r="AI89" s="656"/>
      <c r="AJ89" s="656"/>
      <c r="AK89" s="656"/>
      <c r="AL89" s="656"/>
      <c r="AM89" s="656"/>
      <c r="AN89" s="656"/>
      <c r="AO89" s="656"/>
      <c r="AP89" s="656"/>
      <c r="AQ89" s="656"/>
      <c r="AR89" s="656"/>
      <c r="AS89" s="656"/>
      <c r="AT89" s="656"/>
      <c r="AU89" s="656"/>
      <c r="AV89" s="656"/>
      <c r="AW89" s="656"/>
      <c r="AX89" s="656"/>
      <c r="AY89" s="656"/>
      <c r="AZ89" s="656"/>
      <c r="BA89" s="656"/>
      <c r="BB89" s="113"/>
      <c r="BC89" s="113"/>
      <c r="BD89" s="113"/>
      <c r="BE89" s="113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413"/>
      <c r="DA89" s="413"/>
      <c r="DB89" s="413"/>
      <c r="DC89" s="413"/>
      <c r="DD89" s="22"/>
      <c r="DE89" s="22"/>
      <c r="DF89" s="22"/>
      <c r="DG89" s="22"/>
      <c r="DH89" s="22"/>
      <c r="DI89" s="22"/>
      <c r="DJ89" s="22"/>
      <c r="DK89" s="22"/>
      <c r="DL89" s="415"/>
      <c r="DM89" s="72"/>
      <c r="DN89" s="98"/>
      <c r="DO89" s="22"/>
    </row>
    <row r="90" spans="1:119" ht="44.25" customHeight="1">
      <c r="A90" s="404"/>
      <c r="B90" s="23"/>
      <c r="C90" s="418"/>
      <c r="D90" s="22"/>
      <c r="E90" s="113"/>
      <c r="F90" s="113"/>
      <c r="G90" s="113"/>
      <c r="H90" s="113"/>
      <c r="I90" s="113"/>
      <c r="J90" s="656"/>
      <c r="K90" s="656"/>
      <c r="L90" s="656"/>
      <c r="M90" s="656"/>
      <c r="N90" s="656"/>
      <c r="O90" s="656"/>
      <c r="P90" s="656"/>
      <c r="Q90" s="656"/>
      <c r="R90" s="656"/>
      <c r="S90" s="656"/>
      <c r="T90" s="656"/>
      <c r="U90" s="656"/>
      <c r="V90" s="656"/>
      <c r="W90" s="656"/>
      <c r="X90" s="656"/>
      <c r="Y90" s="656"/>
      <c r="Z90" s="656"/>
      <c r="AA90" s="656"/>
      <c r="AB90" s="656"/>
      <c r="AC90" s="656"/>
      <c r="AD90" s="656"/>
      <c r="AE90" s="656"/>
      <c r="AF90" s="656"/>
      <c r="AG90" s="656"/>
      <c r="AH90" s="656"/>
      <c r="AI90" s="656"/>
      <c r="AJ90" s="656"/>
      <c r="AK90" s="656"/>
      <c r="AL90" s="656"/>
      <c r="AM90" s="656"/>
      <c r="AN90" s="656"/>
      <c r="AO90" s="656"/>
      <c r="AP90" s="656"/>
      <c r="AQ90" s="656"/>
      <c r="AR90" s="656"/>
      <c r="AS90" s="656"/>
      <c r="AT90" s="656"/>
      <c r="AU90" s="656"/>
      <c r="AV90" s="656"/>
      <c r="AW90" s="656"/>
      <c r="AX90" s="656"/>
      <c r="AY90" s="656"/>
      <c r="AZ90" s="656"/>
      <c r="BA90" s="656"/>
      <c r="BB90" s="113"/>
      <c r="BC90" s="113"/>
      <c r="BD90" s="113"/>
      <c r="BE90" s="113"/>
      <c r="BF90" s="22"/>
      <c r="BG90" s="406" t="s">
        <v>291</v>
      </c>
      <c r="BH90" s="22"/>
      <c r="BI90" s="22"/>
      <c r="BJ90" s="658"/>
      <c r="BK90" s="658"/>
      <c r="BL90" s="658"/>
      <c r="BM90" s="658"/>
      <c r="BN90" s="658"/>
      <c r="BO90" s="658"/>
      <c r="BP90" s="658"/>
      <c r="BQ90" s="658"/>
      <c r="BR90" s="658"/>
      <c r="BS90" s="658"/>
      <c r="BT90" s="658"/>
      <c r="BU90" s="658"/>
      <c r="BV90" s="658"/>
      <c r="BW90" s="658"/>
      <c r="BX90" s="658"/>
      <c r="BY90" s="22"/>
      <c r="BZ90" s="406" t="s">
        <v>299</v>
      </c>
      <c r="CA90" s="22"/>
      <c r="CB90" s="658"/>
      <c r="CC90" s="658"/>
      <c r="CD90" s="658"/>
      <c r="CE90" s="658"/>
      <c r="CF90" s="658"/>
      <c r="CG90" s="658"/>
      <c r="CH90" s="658"/>
      <c r="CI90" s="658"/>
      <c r="CJ90" s="658"/>
      <c r="CK90" s="658"/>
      <c r="CL90" s="658"/>
      <c r="CM90" s="658"/>
      <c r="CN90" s="658"/>
      <c r="CO90" s="22"/>
      <c r="CP90" s="22"/>
      <c r="CQ90" s="406" t="s">
        <v>299</v>
      </c>
      <c r="CR90" s="22"/>
      <c r="CS90" s="658"/>
      <c r="CT90" s="658"/>
      <c r="CU90" s="658"/>
      <c r="CV90" s="658"/>
      <c r="CW90" s="658"/>
      <c r="CX90" s="658"/>
      <c r="CY90" s="658"/>
      <c r="CZ90" s="658"/>
      <c r="DA90" s="658"/>
      <c r="DB90" s="658"/>
      <c r="DC90" s="658"/>
      <c r="DD90" s="658"/>
      <c r="DE90" s="658"/>
      <c r="DF90" s="658"/>
      <c r="DG90" s="658"/>
      <c r="DH90" s="658"/>
      <c r="DI90" s="658"/>
      <c r="DJ90" s="658"/>
      <c r="DK90" s="426"/>
      <c r="DL90" s="415"/>
      <c r="DM90" s="72"/>
      <c r="DN90" s="98"/>
      <c r="DO90" s="22"/>
    </row>
    <row r="91" spans="1:119" ht="46.5" customHeight="1">
      <c r="A91" s="404"/>
      <c r="B91" s="22"/>
      <c r="C91" s="427"/>
      <c r="D91" s="428"/>
      <c r="E91" s="429"/>
      <c r="F91" s="429"/>
      <c r="G91" s="429"/>
      <c r="H91" s="429"/>
      <c r="I91" s="429"/>
      <c r="J91" s="429"/>
      <c r="K91" s="429"/>
      <c r="L91" s="429"/>
      <c r="M91" s="429"/>
      <c r="N91" s="429"/>
      <c r="O91" s="429"/>
      <c r="P91" s="429"/>
      <c r="Q91" s="429"/>
      <c r="R91" s="429"/>
      <c r="S91" s="429"/>
      <c r="T91" s="429"/>
      <c r="U91" s="429"/>
      <c r="V91" s="429"/>
      <c r="W91" s="429"/>
      <c r="X91" s="429"/>
      <c r="Y91" s="429"/>
      <c r="Z91" s="429"/>
      <c r="AA91" s="429"/>
      <c r="AB91" s="429"/>
      <c r="AC91" s="429"/>
      <c r="AD91" s="429"/>
      <c r="AE91" s="429"/>
      <c r="AF91" s="429"/>
      <c r="AG91" s="429"/>
      <c r="AH91" s="429"/>
      <c r="AI91" s="429"/>
      <c r="AJ91" s="430"/>
      <c r="AK91" s="430"/>
      <c r="AL91" s="430"/>
      <c r="AM91" s="430"/>
      <c r="AN91" s="430"/>
      <c r="AO91" s="430"/>
      <c r="AP91" s="430"/>
      <c r="AQ91" s="430"/>
      <c r="AR91" s="430"/>
      <c r="AS91" s="430"/>
      <c r="AT91" s="430"/>
      <c r="AU91" s="430"/>
      <c r="AV91" s="430"/>
      <c r="AW91" s="430"/>
      <c r="AX91" s="430"/>
      <c r="AY91" s="430"/>
      <c r="AZ91" s="430"/>
      <c r="BA91" s="430"/>
      <c r="BB91" s="430"/>
      <c r="BC91" s="430"/>
      <c r="BD91" s="430"/>
      <c r="BE91" s="430"/>
      <c r="BF91" s="430"/>
      <c r="BG91" s="430"/>
      <c r="BH91" s="428"/>
      <c r="BI91" s="428"/>
      <c r="BJ91" s="428"/>
      <c r="BK91" s="428"/>
      <c r="BL91" s="428"/>
      <c r="BM91" s="428"/>
      <c r="BN91" s="428"/>
      <c r="BO91" s="431"/>
      <c r="BP91" s="431"/>
      <c r="BQ91" s="431"/>
      <c r="BR91" s="431"/>
      <c r="BS91" s="431"/>
      <c r="BT91" s="431"/>
      <c r="BU91" s="431"/>
      <c r="BV91" s="431"/>
      <c r="BW91" s="431"/>
      <c r="BX91" s="431"/>
      <c r="BY91" s="431"/>
      <c r="BZ91" s="431"/>
      <c r="CA91" s="431"/>
      <c r="CB91" s="431"/>
      <c r="CC91" s="431"/>
      <c r="CD91" s="431"/>
      <c r="CE91" s="431"/>
      <c r="CF91" s="431"/>
      <c r="CG91" s="431"/>
      <c r="CH91" s="431"/>
      <c r="CI91" s="431"/>
      <c r="CJ91" s="431"/>
      <c r="CK91" s="431"/>
      <c r="CL91" s="431"/>
      <c r="CM91" s="431"/>
      <c r="CN91" s="431"/>
      <c r="CO91" s="431"/>
      <c r="CP91" s="431"/>
      <c r="CQ91" s="431"/>
      <c r="CR91" s="431"/>
      <c r="CS91" s="431"/>
      <c r="CT91" s="431"/>
      <c r="CU91" s="431"/>
      <c r="CV91" s="431"/>
      <c r="CW91" s="431"/>
      <c r="CX91" s="431"/>
      <c r="CY91" s="431"/>
      <c r="CZ91" s="431"/>
      <c r="DA91" s="431"/>
      <c r="DB91" s="431"/>
      <c r="DC91" s="431"/>
      <c r="DD91" s="428"/>
      <c r="DE91" s="428"/>
      <c r="DF91" s="428"/>
      <c r="DG91" s="428"/>
      <c r="DH91" s="428"/>
      <c r="DI91" s="428"/>
      <c r="DJ91" s="428"/>
      <c r="DK91" s="428"/>
      <c r="DL91" s="432"/>
      <c r="DM91" s="72"/>
      <c r="DN91" s="98"/>
      <c r="DO91" s="22"/>
    </row>
    <row r="92" spans="1:118" ht="40.5" customHeight="1">
      <c r="A92" s="43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5"/>
      <c r="DN92" s="22"/>
    </row>
    <row r="93" spans="1:118" ht="42" customHeight="1">
      <c r="A93" s="20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384"/>
      <c r="AD93" s="384"/>
      <c r="AE93" s="384"/>
      <c r="AF93" s="384"/>
      <c r="AG93" s="384"/>
      <c r="AH93" s="384"/>
      <c r="AI93" s="384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22"/>
      <c r="BI93" s="22"/>
      <c r="BJ93" s="22"/>
      <c r="BK93" s="22"/>
      <c r="BL93" s="22"/>
      <c r="BM93" s="22"/>
      <c r="BN93" s="22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</row>
    <row r="94" spans="1:118" ht="28.5" customHeight="1">
      <c r="A94" s="20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384"/>
      <c r="AD94" s="384"/>
      <c r="AE94" s="384"/>
      <c r="AF94" s="384"/>
      <c r="AG94" s="384"/>
      <c r="AH94" s="384"/>
      <c r="AI94" s="384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22"/>
      <c r="BI94" s="22"/>
      <c r="BJ94" s="22"/>
      <c r="BK94" s="22"/>
      <c r="BL94" s="22"/>
      <c r="BM94" s="22"/>
      <c r="BN94" s="22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</row>
    <row r="95" spans="1:118" ht="19.5" customHeight="1">
      <c r="A95" s="20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384"/>
      <c r="AD95" s="384"/>
      <c r="AE95" s="384"/>
      <c r="AF95" s="384"/>
      <c r="AG95" s="384"/>
      <c r="AH95" s="384"/>
      <c r="AI95" s="384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23"/>
      <c r="BI95" s="23"/>
      <c r="BJ95" s="23"/>
      <c r="BK95" s="23"/>
      <c r="BL95" s="23"/>
      <c r="BM95" s="22"/>
      <c r="BN95" s="22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</row>
    <row r="96" spans="1:117" ht="19.5" customHeight="1">
      <c r="A96" s="22"/>
      <c r="B96" s="22"/>
      <c r="C96" s="22"/>
      <c r="D96" s="22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434"/>
      <c r="BE96" s="434"/>
      <c r="BF96" s="435"/>
      <c r="BG96" s="435"/>
      <c r="BH96" s="22"/>
      <c r="BI96" s="22"/>
      <c r="BJ96" s="22"/>
      <c r="BK96" s="22"/>
      <c r="BL96" s="22"/>
      <c r="BM96" s="22"/>
      <c r="BN96" s="20"/>
      <c r="BO96" s="436"/>
      <c r="BP96" s="436"/>
      <c r="BQ96" s="437"/>
      <c r="BR96" s="436"/>
      <c r="BS96" s="22"/>
      <c r="BT96" s="22"/>
      <c r="BU96" s="22"/>
      <c r="BV96" s="22"/>
      <c r="BW96" s="22"/>
      <c r="BX96" s="22"/>
      <c r="BY96" s="22"/>
      <c r="BZ96" s="22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113"/>
      <c r="CS96" s="22"/>
      <c r="CT96" s="79"/>
      <c r="CU96" s="79"/>
      <c r="CV96" s="22"/>
      <c r="CW96" s="79"/>
      <c r="CX96" s="79"/>
      <c r="CY96" s="79"/>
      <c r="CZ96" s="22"/>
      <c r="DA96" s="79"/>
      <c r="DB96" s="79"/>
      <c r="DC96" s="79"/>
      <c r="DD96" s="22"/>
      <c r="DE96" s="22"/>
      <c r="DF96" s="22"/>
      <c r="DG96" s="22"/>
      <c r="DH96" s="22"/>
      <c r="DI96" s="22"/>
      <c r="DJ96" s="22"/>
      <c r="DK96" s="22"/>
      <c r="DL96" s="22"/>
      <c r="DM96" s="22"/>
    </row>
    <row r="97" spans="1:117" ht="19.5" customHeight="1">
      <c r="A97" s="22"/>
      <c r="B97" s="22"/>
      <c r="C97" s="22"/>
      <c r="D97" s="22"/>
      <c r="E97" s="113"/>
      <c r="F97" s="113"/>
      <c r="G97" s="113"/>
      <c r="H97" s="113"/>
      <c r="I97" s="113"/>
      <c r="J97" s="113"/>
      <c r="K97" s="22"/>
      <c r="L97" s="438"/>
      <c r="M97" s="438"/>
      <c r="N97" s="438"/>
      <c r="O97" s="438"/>
      <c r="P97" s="438"/>
      <c r="Q97" s="438"/>
      <c r="R97" s="438"/>
      <c r="S97" s="438"/>
      <c r="T97" s="438"/>
      <c r="U97" s="438"/>
      <c r="V97" s="438"/>
      <c r="W97" s="438"/>
      <c r="X97" s="438"/>
      <c r="Y97" s="438"/>
      <c r="Z97" s="438"/>
      <c r="AA97" s="438"/>
      <c r="AB97" s="438"/>
      <c r="AC97" s="438"/>
      <c r="AD97" s="438"/>
      <c r="AE97" s="438"/>
      <c r="AF97" s="438"/>
      <c r="AG97" s="438"/>
      <c r="AH97" s="438"/>
      <c r="AI97" s="438"/>
      <c r="AJ97" s="438"/>
      <c r="AK97" s="438"/>
      <c r="AL97" s="438"/>
      <c r="AM97" s="438"/>
      <c r="AN97" s="438"/>
      <c r="AO97" s="438"/>
      <c r="AP97" s="438"/>
      <c r="AQ97" s="438"/>
      <c r="AR97" s="438"/>
      <c r="AS97" s="438"/>
      <c r="AT97" s="438"/>
      <c r="AU97" s="438"/>
      <c r="AV97" s="438"/>
      <c r="AW97" s="438"/>
      <c r="AX97" s="438"/>
      <c r="AY97" s="438"/>
      <c r="AZ97" s="438"/>
      <c r="BA97" s="438"/>
      <c r="BB97" s="113"/>
      <c r="BC97" s="113"/>
      <c r="BD97" s="434"/>
      <c r="BE97" s="434"/>
      <c r="BF97" s="434"/>
      <c r="BG97" s="434"/>
      <c r="BH97" s="22"/>
      <c r="BI97" s="22"/>
      <c r="BJ97" s="22"/>
      <c r="BK97" s="22"/>
      <c r="BL97" s="22"/>
      <c r="BM97" s="22"/>
      <c r="BN97" s="30"/>
      <c r="BO97" s="20"/>
      <c r="BP97" s="20"/>
      <c r="BQ97" s="3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</row>
    <row r="98" spans="1:117" ht="19.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</row>
    <row r="99" spans="1:117" ht="19.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</row>
    <row r="100" spans="1:117" ht="12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</row>
    <row r="101" spans="1:117" ht="13.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</row>
    <row r="102" spans="1:117" ht="13.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</row>
    <row r="103" spans="1:117" ht="16.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</row>
    <row r="104" spans="1:117" ht="1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</row>
    <row r="105" ht="60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s="35" customFormat="1" ht="12" customHeight="1"/>
    <row r="114" s="22" customFormat="1" ht="21.75" customHeight="1"/>
    <row r="115" s="22" customFormat="1" ht="11.25" customHeight="1"/>
    <row r="116" s="22" customFormat="1" ht="16.5" customHeight="1"/>
    <row r="117" s="22" customFormat="1" ht="14.25" customHeight="1"/>
    <row r="118" s="22" customFormat="1" ht="12.75" customHeight="1"/>
    <row r="119" s="22" customFormat="1" ht="16.5" customHeight="1"/>
    <row r="120" s="22" customFormat="1" ht="14.25" customHeight="1"/>
    <row r="121" ht="10.5" customHeight="1"/>
  </sheetData>
  <sheetProtection password="EFFB" sheet="1" selectLockedCells="1"/>
  <mergeCells count="37">
    <mergeCell ref="CN84:DJ84"/>
    <mergeCell ref="J87:BA90"/>
    <mergeCell ref="BV87:DJ88"/>
    <mergeCell ref="BJ90:BX90"/>
    <mergeCell ref="CB90:CN90"/>
    <mergeCell ref="CS90:DJ90"/>
    <mergeCell ref="E68:G68"/>
    <mergeCell ref="J74:BA77"/>
    <mergeCell ref="J81:S81"/>
    <mergeCell ref="T81:AC81"/>
    <mergeCell ref="AD81:AM81"/>
    <mergeCell ref="BG84:CH84"/>
    <mergeCell ref="E48:DK48"/>
    <mergeCell ref="E51:DK51"/>
    <mergeCell ref="E54:DK54"/>
    <mergeCell ref="E57:DK57"/>
    <mergeCell ref="D63:DL63"/>
    <mergeCell ref="D65:DL65"/>
    <mergeCell ref="E35:DK35"/>
    <mergeCell ref="F36:CQ36"/>
    <mergeCell ref="E37:DK37"/>
    <mergeCell ref="F38:CQ38"/>
    <mergeCell ref="E42:DK42"/>
    <mergeCell ref="E45:DK45"/>
    <mergeCell ref="E23:DK23"/>
    <mergeCell ref="E24:DK24"/>
    <mergeCell ref="E26:DK26"/>
    <mergeCell ref="E29:DK29"/>
    <mergeCell ref="E32:DK32"/>
    <mergeCell ref="F33:CQ33"/>
    <mergeCell ref="I16:L16"/>
    <mergeCell ref="N17:P17"/>
    <mergeCell ref="AC17:AE17"/>
    <mergeCell ref="N19:P19"/>
    <mergeCell ref="AC19:AE19"/>
    <mergeCell ref="N21:P21"/>
    <mergeCell ref="AC21:AE21"/>
  </mergeCells>
  <printOptions horizontalCentered="1" verticalCentered="1"/>
  <pageMargins left="0" right="0" top="0.39305555555555555" bottom="0.39375" header="0.19652777777777777" footer="0.5118055555555555"/>
  <pageSetup fitToHeight="1" fitToWidth="1" horizontalDpi="300" verticalDpi="300" orientation="portrait" paperSize="9"/>
  <headerFooter alignWithMargins="0">
    <oddHeader>&amp;R&amp;12 &amp;14 &amp;20 &amp;22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Decreto legislativo 20/03/2004 n. 102</dc:title>
  <dc:subject>Domande di intervento</dc:subject>
  <dc:creator>Venticinque Angelo</dc:creator>
  <cp:keywords/>
  <dc:description/>
  <cp:lastModifiedBy>Utente</cp:lastModifiedBy>
  <cp:lastPrinted>2005-11-15T11:44:11Z</cp:lastPrinted>
  <dcterms:created xsi:type="dcterms:W3CDTF">2000-11-02T13:54:07Z</dcterms:created>
  <dcterms:modified xsi:type="dcterms:W3CDTF">2019-06-20T10:31:21Z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e">
    <vt:lpwstr>Angelo Venticinque</vt:lpwstr>
  </property>
  <property fmtid="{D5CDD505-2E9C-101B-9397-08002B2CF9AE}" pid="3" name="Ufficio">
    <vt:lpwstr>Ispettorato Agricoltura di Ragusa</vt:lpwstr>
  </property>
</Properties>
</file>